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user\Desktop\図書用品関係\"/>
    </mc:Choice>
  </mc:AlternateContent>
  <xr:revisionPtr revIDLastSave="0" documentId="8_{5FE062BA-92A6-4AF5-8C55-4FC33B7FB46D}" xr6:coauthVersionLast="47" xr6:coauthVersionMax="47" xr10:uidLastSave="{00000000-0000-0000-0000-000000000000}"/>
  <bookViews>
    <workbookView xWindow="-120" yWindow="-120" windowWidth="29040" windowHeight="15840" xr2:uid="{00000000-000D-0000-FFFF-FFFF00000000}"/>
  </bookViews>
  <sheets>
    <sheet name="2023申込書" sheetId="6" r:id="rId1"/>
  </sheets>
  <calcPr calcId="191029"/>
</workbook>
</file>

<file path=xl/calcChain.xml><?xml version="1.0" encoding="utf-8"?>
<calcChain xmlns="http://schemas.openxmlformats.org/spreadsheetml/2006/main">
  <c r="S50" i="6" l="1"/>
  <c r="S49" i="6"/>
  <c r="S48" i="6"/>
  <c r="S47" i="6"/>
  <c r="S46" i="6"/>
  <c r="S45" i="6"/>
  <c r="S44" i="6"/>
  <c r="X43" i="6"/>
  <c r="S43" i="6"/>
  <c r="X42" i="6"/>
  <c r="S42" i="6"/>
  <c r="X41" i="6"/>
  <c r="S41" i="6"/>
  <c r="X40" i="6"/>
  <c r="S40" i="6"/>
  <c r="X39" i="6"/>
  <c r="S39" i="6"/>
  <c r="X38" i="6"/>
  <c r="S38" i="6"/>
  <c r="X37" i="6"/>
  <c r="S37" i="6"/>
  <c r="X36" i="6"/>
  <c r="S36" i="6"/>
  <c r="X35" i="6"/>
  <c r="S35" i="6"/>
  <c r="X34" i="6"/>
  <c r="S34" i="6"/>
  <c r="X33" i="6"/>
  <c r="S33" i="6"/>
  <c r="X32" i="6"/>
  <c r="S32" i="6"/>
  <c r="X31" i="6"/>
  <c r="S31" i="6"/>
  <c r="X30" i="6"/>
  <c r="S30" i="6"/>
  <c r="X29" i="6"/>
  <c r="S29" i="6"/>
  <c r="X28" i="6"/>
  <c r="S28" i="6"/>
  <c r="X27" i="6"/>
  <c r="S27" i="6"/>
  <c r="X26" i="6"/>
  <c r="S26" i="6"/>
  <c r="X25" i="6"/>
  <c r="S25" i="6"/>
  <c r="X24" i="6"/>
  <c r="S24" i="6"/>
  <c r="X23" i="6"/>
  <c r="S23" i="6"/>
  <c r="X22" i="6"/>
  <c r="S22" i="6"/>
  <c r="X21" i="6"/>
  <c r="S21" i="6"/>
  <c r="X20" i="6"/>
  <c r="S20" i="6"/>
  <c r="X19" i="6"/>
  <c r="S19" i="6"/>
  <c r="X18" i="6"/>
  <c r="S18" i="6"/>
  <c r="X17" i="6"/>
  <c r="S17" i="6"/>
  <c r="X16" i="6"/>
  <c r="S16" i="6"/>
  <c r="X15" i="6"/>
  <c r="S15" i="6"/>
  <c r="X14" i="6"/>
  <c r="S14" i="6"/>
  <c r="X13" i="6"/>
  <c r="S13" i="6"/>
  <c r="X12" i="6"/>
  <c r="S12" i="6"/>
  <c r="X11" i="6"/>
  <c r="S11" i="6"/>
  <c r="X10" i="6"/>
  <c r="S10" i="6"/>
  <c r="X9" i="6"/>
  <c r="S9" i="6"/>
  <c r="X8" i="6"/>
  <c r="S8" i="6"/>
  <c r="X7" i="6"/>
  <c r="S7" i="6"/>
  <c r="X6" i="6"/>
  <c r="S6" i="6"/>
  <c r="X5" i="6"/>
  <c r="S5" i="6"/>
  <c r="X4" i="6"/>
  <c r="S4" i="6"/>
  <c r="X3" i="6"/>
  <c r="S3" i="6"/>
  <c r="X2" i="6"/>
  <c r="S2" i="6"/>
  <c r="X1" i="6"/>
  <c r="S1" i="6"/>
  <c r="M54" i="6"/>
  <c r="H54" i="6"/>
  <c r="M53" i="6"/>
  <c r="H53" i="6"/>
  <c r="M52" i="6"/>
  <c r="H52" i="6"/>
  <c r="M51" i="6"/>
  <c r="H51" i="6"/>
  <c r="M50" i="6"/>
  <c r="H50" i="6"/>
  <c r="M49" i="6"/>
  <c r="H49" i="6"/>
  <c r="M48" i="6"/>
  <c r="H48" i="6"/>
  <c r="M47" i="6"/>
  <c r="H47" i="6"/>
  <c r="M46" i="6"/>
  <c r="H46" i="6"/>
  <c r="M45" i="6"/>
  <c r="H45" i="6"/>
  <c r="M44" i="6"/>
  <c r="H44" i="6"/>
  <c r="M43" i="6"/>
  <c r="H43" i="6"/>
  <c r="M42" i="6"/>
  <c r="H42" i="6"/>
  <c r="M41" i="6"/>
  <c r="H41" i="6"/>
  <c r="M40" i="6"/>
  <c r="H40" i="6"/>
  <c r="M39" i="6"/>
  <c r="H39" i="6"/>
  <c r="M38" i="6"/>
  <c r="H38" i="6"/>
  <c r="M37" i="6"/>
  <c r="H37" i="6"/>
  <c r="M36" i="6"/>
  <c r="H36" i="6"/>
  <c r="M35" i="6"/>
  <c r="H35" i="6"/>
  <c r="M34" i="6"/>
  <c r="H34" i="6"/>
  <c r="M33" i="6"/>
  <c r="H33" i="6"/>
  <c r="M32" i="6"/>
  <c r="H32" i="6"/>
  <c r="M31" i="6"/>
  <c r="H31" i="6"/>
  <c r="M30" i="6"/>
  <c r="H30" i="6"/>
  <c r="M29" i="6"/>
  <c r="H29" i="6"/>
  <c r="M28" i="6"/>
  <c r="H28" i="6"/>
  <c r="M27" i="6"/>
  <c r="H27" i="6"/>
  <c r="M26" i="6"/>
  <c r="H26" i="6"/>
  <c r="M25" i="6"/>
  <c r="H25" i="6"/>
  <c r="M24" i="6"/>
  <c r="H24" i="6"/>
  <c r="M23" i="6"/>
  <c r="H23" i="6"/>
  <c r="M22" i="6"/>
  <c r="H22" i="6"/>
  <c r="M21" i="6"/>
  <c r="H21" i="6"/>
  <c r="M20" i="6"/>
  <c r="H20" i="6"/>
  <c r="M19" i="6"/>
  <c r="H19" i="6"/>
  <c r="M18" i="6"/>
  <c r="H18" i="6"/>
  <c r="M17" i="6"/>
  <c r="H17" i="6"/>
  <c r="V44" i="6" l="1"/>
  <c r="V47" i="6" s="1"/>
</calcChain>
</file>

<file path=xl/sharedStrings.xml><?xml version="1.0" encoding="utf-8"?>
<sst xmlns="http://schemas.openxmlformats.org/spreadsheetml/2006/main" count="207" uniqueCount="201">
  <si>
    <t>品名</t>
    <rPh sb="0" eb="2">
      <t>ヒンメイ</t>
    </rPh>
    <phoneticPr fontId="2"/>
  </si>
  <si>
    <t>価格（円）</t>
    <rPh sb="0" eb="2">
      <t>カカク</t>
    </rPh>
    <rPh sb="3" eb="4">
      <t>エン</t>
    </rPh>
    <phoneticPr fontId="2"/>
  </si>
  <si>
    <t>申込№</t>
    <rPh sb="0" eb="2">
      <t>モウシコミ</t>
    </rPh>
    <phoneticPr fontId="2"/>
  </si>
  <si>
    <t>数量</t>
    <rPh sb="0" eb="2">
      <t>スウリョウ</t>
    </rPh>
    <phoneticPr fontId="2"/>
  </si>
  <si>
    <t>金額</t>
    <rPh sb="0" eb="2">
      <t>キンガク</t>
    </rPh>
    <phoneticPr fontId="2"/>
  </si>
  <si>
    <t>品名</t>
    <phoneticPr fontId="2"/>
  </si>
  <si>
    <t>B　発送料</t>
  </si>
  <si>
    <t>A　小計</t>
    <phoneticPr fontId="2"/>
  </si>
  <si>
    <t>円</t>
    <rPh sb="0" eb="1">
      <t>エン</t>
    </rPh>
    <phoneticPr fontId="2"/>
  </si>
  <si>
    <t>常時用のぼり（しない・させない不安全）</t>
  </si>
  <si>
    <t>常時用のぼり（合図確認・ヨシだ君）</t>
  </si>
  <si>
    <t>労働衛生のしおり　令和5年度</t>
    <rPh sb="0" eb="2">
      <t>ロウドウ</t>
    </rPh>
    <phoneticPr fontId="2"/>
  </si>
  <si>
    <t>2023年版　働く人の健康のしるべ</t>
  </si>
  <si>
    <t>安全の指標　令和5年度　</t>
    <rPh sb="0" eb="2">
      <t>アンゼン</t>
    </rPh>
    <rPh sb="3" eb="5">
      <t>シヒョウ</t>
    </rPh>
    <phoneticPr fontId="2"/>
  </si>
  <si>
    <t>溶接ヒュームの健康障害防止対策</t>
    <rPh sb="0" eb="2">
      <t>ヨウセツ</t>
    </rPh>
    <phoneticPr fontId="2"/>
  </si>
  <si>
    <t>マスクフィットテスト</t>
  </si>
  <si>
    <t>すぐできる化学物質のリスクアセスメント</t>
    <rPh sb="5" eb="7">
      <t>カガク</t>
    </rPh>
    <rPh sb="7" eb="9">
      <t>ブッシツ</t>
    </rPh>
    <phoneticPr fontId="2"/>
  </si>
  <si>
    <t>化学物質管理者選任時テキスト</t>
    <rPh sb="6" eb="7">
      <t>シャ</t>
    </rPh>
    <rPh sb="7" eb="9">
      <t>センニン</t>
    </rPh>
    <rPh sb="9" eb="10">
      <t>ジ</t>
    </rPh>
    <phoneticPr fontId="2"/>
  </si>
  <si>
    <t>美味しく食べてメンタルケア</t>
    <rPh sb="0" eb="2">
      <t>オイ</t>
    </rPh>
    <rPh sb="4" eb="5">
      <t>タ</t>
    </rPh>
    <phoneticPr fontId="2"/>
  </si>
  <si>
    <t>こころの応急手当</t>
  </si>
  <si>
    <t>転びの予防と簡単エクササイズ</t>
    <rPh sb="0" eb="1">
      <t>コロ</t>
    </rPh>
    <rPh sb="3" eb="5">
      <t>ヨボウ</t>
    </rPh>
    <rPh sb="6" eb="8">
      <t>カンタン</t>
    </rPh>
    <phoneticPr fontId="2"/>
  </si>
  <si>
    <t>転びの予防　体力チェックシート</t>
    <rPh sb="0" eb="1">
      <t>コロ</t>
    </rPh>
    <rPh sb="3" eb="5">
      <t>ヨボウ</t>
    </rPh>
    <rPh sb="6" eb="8">
      <t>タイリョク</t>
    </rPh>
    <phoneticPr fontId="2"/>
  </si>
  <si>
    <t>腰痛対策の新常識</t>
    <rPh sb="0" eb="2">
      <t>ヨウツウ</t>
    </rPh>
    <rPh sb="2" eb="4">
      <t>タイサク</t>
    </rPh>
    <rPh sb="5" eb="6">
      <t>シン</t>
    </rPh>
    <rPh sb="6" eb="8">
      <t>ジョウシキ</t>
    </rPh>
    <phoneticPr fontId="2"/>
  </si>
  <si>
    <t>騒音障害防止のために</t>
    <rPh sb="0" eb="2">
      <t>ソウオン</t>
    </rPh>
    <rPh sb="2" eb="4">
      <t>ショウガイ</t>
    </rPh>
    <rPh sb="4" eb="6">
      <t>ボウシ</t>
    </rPh>
    <phoneticPr fontId="2"/>
  </si>
  <si>
    <t>騒音障害を防ごう</t>
    <rPh sb="0" eb="2">
      <t>ソウオン</t>
    </rPh>
    <rPh sb="2" eb="4">
      <t>ショウガイ</t>
    </rPh>
    <rPh sb="5" eb="6">
      <t>フセ</t>
    </rPh>
    <phoneticPr fontId="2"/>
  </si>
  <si>
    <t>よくわかる騒音</t>
  </si>
  <si>
    <t>目で見る職業病と労働環境</t>
    <rPh sb="0" eb="1">
      <t>メ</t>
    </rPh>
    <rPh sb="2" eb="3">
      <t>ミ</t>
    </rPh>
    <rPh sb="4" eb="7">
      <t>ショクギョウビョウ</t>
    </rPh>
    <rPh sb="8" eb="10">
      <t>ロウドウ</t>
    </rPh>
    <rPh sb="10" eb="12">
      <t>カンキョウ</t>
    </rPh>
    <phoneticPr fontId="2"/>
  </si>
  <si>
    <t>衛生管理者の仕事</t>
    <rPh sb="0" eb="2">
      <t>エイセイ</t>
    </rPh>
    <rPh sb="2" eb="4">
      <t>カンリ</t>
    </rPh>
    <rPh sb="4" eb="5">
      <t>シャ</t>
    </rPh>
    <rPh sb="6" eb="8">
      <t>シゴト</t>
    </rPh>
    <phoneticPr fontId="2"/>
  </si>
  <si>
    <t>粉じんによる疾病の防止 作業者用</t>
    <rPh sb="0" eb="1">
      <t>フン</t>
    </rPh>
    <rPh sb="6" eb="8">
      <t>シッペイ</t>
    </rPh>
    <rPh sb="9" eb="11">
      <t>ボウシ</t>
    </rPh>
    <rPh sb="12" eb="15">
      <t>サギョウシャ</t>
    </rPh>
    <rPh sb="15" eb="16">
      <t>ヨウ</t>
    </rPh>
    <phoneticPr fontId="2"/>
  </si>
  <si>
    <t>石綿障害予防規則の解説</t>
    <rPh sb="0" eb="2">
      <t>イシワタ</t>
    </rPh>
    <rPh sb="2" eb="4">
      <t>ショウガイ</t>
    </rPh>
    <rPh sb="4" eb="6">
      <t>ヨボウ</t>
    </rPh>
    <rPh sb="6" eb="8">
      <t>キソク</t>
    </rPh>
    <rPh sb="9" eb="11">
      <t>カイセツ</t>
    </rPh>
    <phoneticPr fontId="2"/>
  </si>
  <si>
    <t>衛生管理（上）―第1種用―</t>
  </si>
  <si>
    <t>衛生管理（下）―第1種用―</t>
    <rPh sb="5" eb="6">
      <t>シタ</t>
    </rPh>
    <phoneticPr fontId="4"/>
  </si>
  <si>
    <t>令和5年度版　第1種　衛生管理者試験問題集</t>
  </si>
  <si>
    <t>衛生管理者の実務</t>
    <rPh sb="0" eb="2">
      <t>エイセイ</t>
    </rPh>
    <rPh sb="2" eb="4">
      <t>カンリ</t>
    </rPh>
    <rPh sb="4" eb="5">
      <t>シャ</t>
    </rPh>
    <rPh sb="6" eb="8">
      <t>ジツム</t>
    </rPh>
    <phoneticPr fontId="2"/>
  </si>
  <si>
    <t>キーワードは「心理的安全性」</t>
    <rPh sb="7" eb="10">
      <t>シンリテキ</t>
    </rPh>
    <rPh sb="10" eb="12">
      <t>アンゼン</t>
    </rPh>
    <rPh sb="12" eb="13">
      <t>セイ</t>
    </rPh>
    <phoneticPr fontId="2"/>
  </si>
  <si>
    <t>安全・健康に仕事をする1</t>
  </si>
  <si>
    <t>安全・健康に仕事をする2</t>
  </si>
  <si>
    <t>安全衛生法令要覧　令和5年版</t>
    <rPh sb="9" eb="11">
      <t>レイワ</t>
    </rPh>
    <phoneticPr fontId="2"/>
  </si>
  <si>
    <t>不安全行動改善の手引き</t>
  </si>
  <si>
    <t>ロールボックスパレット使用作業</t>
    <rPh sb="11" eb="13">
      <t>シヨウ</t>
    </rPh>
    <rPh sb="13" eb="15">
      <t>サギョウ</t>
    </rPh>
    <phoneticPr fontId="2"/>
  </si>
  <si>
    <t>安全衛生漢字ドリル</t>
  </si>
  <si>
    <t>安全衛生パスポート（10カ国語）</t>
  </si>
  <si>
    <t>労働者の疲労蓄積度自己診断チェックリスト</t>
    <rPh sb="0" eb="3">
      <t>ロウドウシャ</t>
    </rPh>
    <rPh sb="4" eb="6">
      <t>ヒロウ</t>
    </rPh>
    <rPh sb="6" eb="8">
      <t>チクセキ</t>
    </rPh>
    <rPh sb="8" eb="9">
      <t>ド</t>
    </rPh>
    <rPh sb="9" eb="11">
      <t>ジコ</t>
    </rPh>
    <rPh sb="11" eb="13">
      <t>シンダン</t>
    </rPh>
    <phoneticPr fontId="2"/>
  </si>
  <si>
    <t>職場の健康づくりを支援する</t>
    <rPh sb="0" eb="2">
      <t>ショクバ</t>
    </rPh>
    <rPh sb="3" eb="5">
      <t>ケンコウ</t>
    </rPh>
    <rPh sb="9" eb="11">
      <t>シエン</t>
    </rPh>
    <phoneticPr fontId="2"/>
  </si>
  <si>
    <t>スキマ・エクササイズで からだケア</t>
  </si>
  <si>
    <t>教え方26+5の鉄則</t>
    <rPh sb="0" eb="1">
      <t>オシ</t>
    </rPh>
    <rPh sb="2" eb="3">
      <t>カタ</t>
    </rPh>
    <rPh sb="8" eb="10">
      <t>テッソク</t>
    </rPh>
    <phoneticPr fontId="2"/>
  </si>
  <si>
    <t>治療しながら安心して働く！</t>
    <rPh sb="0" eb="2">
      <t>チリョウ</t>
    </rPh>
    <rPh sb="6" eb="8">
      <t>アンシン</t>
    </rPh>
    <rPh sb="10" eb="11">
      <t>ハタラ</t>
    </rPh>
    <phoneticPr fontId="2"/>
  </si>
  <si>
    <t>介護作業の腰痛・転倒</t>
    <rPh sb="0" eb="2">
      <t>カイゴ</t>
    </rPh>
    <rPh sb="2" eb="4">
      <t>サギョウ</t>
    </rPh>
    <rPh sb="5" eb="7">
      <t>ヨウツウ</t>
    </rPh>
    <rPh sb="8" eb="10">
      <t>テントウ</t>
    </rPh>
    <phoneticPr fontId="2"/>
  </si>
  <si>
    <t>労働災害調査分析の手引き　　　　　　　　　　　　　　　　　　　　　　　　　　　　　　　　　　　　　</t>
    <rPh sb="0" eb="2">
      <t>ロウドウ</t>
    </rPh>
    <rPh sb="2" eb="4">
      <t>サイガイ</t>
    </rPh>
    <rPh sb="4" eb="6">
      <t>チョウサ</t>
    </rPh>
    <rPh sb="6" eb="8">
      <t>ブンセキ</t>
    </rPh>
    <rPh sb="9" eb="11">
      <t>テビ</t>
    </rPh>
    <phoneticPr fontId="2"/>
  </si>
  <si>
    <t>安全と健康ガイドブック</t>
    <rPh sb="0" eb="2">
      <t>アンゼン</t>
    </rPh>
    <rPh sb="3" eb="5">
      <t>ケンコウ</t>
    </rPh>
    <phoneticPr fontId="2"/>
  </si>
  <si>
    <t>高年齢労働者が安全・健康に働ける職場づくり</t>
    <rPh sb="0" eb="3">
      <t>コウネンレイ</t>
    </rPh>
    <rPh sb="3" eb="6">
      <t>ロウドウシャ</t>
    </rPh>
    <rPh sb="7" eb="9">
      <t>アンゼン</t>
    </rPh>
    <rPh sb="10" eb="12">
      <t>ケンコウ</t>
    </rPh>
    <rPh sb="13" eb="14">
      <t>ハタラ</t>
    </rPh>
    <rPh sb="16" eb="18">
      <t>ショクバ</t>
    </rPh>
    <phoneticPr fontId="2"/>
  </si>
  <si>
    <t>働く高齢者のからだの変化</t>
    <rPh sb="0" eb="1">
      <t>ハタラ</t>
    </rPh>
    <rPh sb="2" eb="5">
      <t>コウレイシャ</t>
    </rPh>
    <rPh sb="10" eb="12">
      <t>ヘンカ</t>
    </rPh>
    <phoneticPr fontId="2"/>
  </si>
  <si>
    <t>心とからだのセルフケア</t>
    <rPh sb="0" eb="1">
      <t>ココロ</t>
    </rPh>
    <phoneticPr fontId="2"/>
  </si>
  <si>
    <t>衛生週間P（スローガン・玉田 志織）</t>
    <rPh sb="12" eb="14">
      <t>タマダ</t>
    </rPh>
    <rPh sb="15" eb="16">
      <t>ココロザシ</t>
    </rPh>
    <rPh sb="16" eb="17">
      <t>オリ</t>
    </rPh>
    <phoneticPr fontId="4"/>
  </si>
  <si>
    <t>衛生週間P（スローガン大）</t>
  </si>
  <si>
    <t>衛生週間P（スローガン小A・風景）</t>
    <rPh sb="11" eb="12">
      <t>チイ</t>
    </rPh>
    <rPh sb="14" eb="16">
      <t>フウケイ</t>
    </rPh>
    <phoneticPr fontId="3"/>
  </si>
  <si>
    <t>衛生週間P（スローガン小B・動物）</t>
    <rPh sb="14" eb="16">
      <t>ドウブツ</t>
    </rPh>
    <phoneticPr fontId="3"/>
  </si>
  <si>
    <t>衛生週間P（スローガン小C・子供）</t>
    <rPh sb="14" eb="16">
      <t>コドモ</t>
    </rPh>
    <phoneticPr fontId="3"/>
  </si>
  <si>
    <t>衛生週間P（スローガン小D・ヨシだ君）</t>
    <rPh sb="11" eb="12">
      <t>チイ</t>
    </rPh>
    <rPh sb="17" eb="18">
      <t>キミ</t>
    </rPh>
    <phoneticPr fontId="3"/>
  </si>
  <si>
    <t>衛生週間ミニPセット(7枚組）</t>
    <rPh sb="0" eb="2">
      <t>エイセイ</t>
    </rPh>
    <rPh sb="2" eb="4">
      <t>シュウカン</t>
    </rPh>
    <rPh sb="12" eb="13">
      <t>マイ</t>
    </rPh>
    <rPh sb="13" eb="14">
      <t>グミ</t>
    </rPh>
    <phoneticPr fontId="3"/>
  </si>
  <si>
    <t>かべしんぶん（労働衛生週間スローガン号）</t>
    <rPh sb="7" eb="9">
      <t>ロウドウ</t>
    </rPh>
    <rPh sb="9" eb="11">
      <t>エイセイ</t>
    </rPh>
    <rPh sb="11" eb="13">
      <t>シュウカン</t>
    </rPh>
    <rPh sb="18" eb="19">
      <t>ゴウ</t>
    </rPh>
    <phoneticPr fontId="4"/>
  </si>
  <si>
    <t>安全衛生P（化学物質・保護具）</t>
    <rPh sb="0" eb="2">
      <t>アンゼン</t>
    </rPh>
    <rPh sb="2" eb="4">
      <t>エイセイ</t>
    </rPh>
    <rPh sb="6" eb="8">
      <t>カガク</t>
    </rPh>
    <rPh sb="8" eb="10">
      <t>ブッシツ</t>
    </rPh>
    <rPh sb="11" eb="13">
      <t>ホゴ</t>
    </rPh>
    <rPh sb="13" eb="14">
      <t>グ</t>
    </rPh>
    <phoneticPr fontId="1"/>
  </si>
  <si>
    <t>かべしんぶん（化学物質）</t>
    <rPh sb="7" eb="9">
      <t>カガク</t>
    </rPh>
    <rPh sb="9" eb="11">
      <t>ブッシツ</t>
    </rPh>
    <phoneticPr fontId="4"/>
  </si>
  <si>
    <t>安全衛生P（見つめすぎ注意）</t>
    <rPh sb="0" eb="2">
      <t>アンゼン</t>
    </rPh>
    <rPh sb="2" eb="4">
      <t>エイセイ</t>
    </rPh>
    <rPh sb="6" eb="7">
      <t>ミ</t>
    </rPh>
    <rPh sb="11" eb="13">
      <t>チュウイ</t>
    </rPh>
    <phoneticPr fontId="1"/>
  </si>
  <si>
    <t>安全衛生P（食事・メンタルケア）</t>
    <rPh sb="0" eb="2">
      <t>アンゼン</t>
    </rPh>
    <rPh sb="2" eb="4">
      <t>エイセイ</t>
    </rPh>
    <rPh sb="6" eb="8">
      <t>ショクジ</t>
    </rPh>
    <phoneticPr fontId="1"/>
  </si>
  <si>
    <t>安全衛生P（広げるオアシス）</t>
    <rPh sb="0" eb="2">
      <t>アンゼン</t>
    </rPh>
    <rPh sb="2" eb="4">
      <t>エイセイ</t>
    </rPh>
    <rPh sb="6" eb="7">
      <t>ヒロ</t>
    </rPh>
    <phoneticPr fontId="1"/>
  </si>
  <si>
    <t>安全衛生P（座りすぎ注意）</t>
    <rPh sb="6" eb="7">
      <t>スワ</t>
    </rPh>
    <rPh sb="10" eb="12">
      <t>チュウイ</t>
    </rPh>
    <phoneticPr fontId="4"/>
  </si>
  <si>
    <t>安全衛生P（目・気・心配り・思いやり）</t>
    <rPh sb="0" eb="2">
      <t>アンゼン</t>
    </rPh>
    <rPh sb="2" eb="4">
      <t>エイセイ</t>
    </rPh>
    <rPh sb="6" eb="7">
      <t>メ</t>
    </rPh>
    <rPh sb="8" eb="9">
      <t>キ</t>
    </rPh>
    <rPh sb="10" eb="12">
      <t>ココロクバ</t>
    </rPh>
    <rPh sb="14" eb="15">
      <t>オモ</t>
    </rPh>
    <phoneticPr fontId="1"/>
  </si>
  <si>
    <t>安全衛生P（ｺﾐｭﾆｹｰｼｮﾝ・作業）</t>
  </si>
  <si>
    <t>安全衛生P（運動習慣）</t>
  </si>
  <si>
    <t>安全衛生P（心のスランプ・メンタル）</t>
    <rPh sb="6" eb="7">
      <t>ココロ</t>
    </rPh>
    <phoneticPr fontId="4"/>
  </si>
  <si>
    <t>安全衛生P（徹底４Ｓ・ヨシだ君）</t>
    <rPh sb="0" eb="2">
      <t>アンゼン</t>
    </rPh>
    <rPh sb="2" eb="4">
      <t>エイセイ</t>
    </rPh>
    <phoneticPr fontId="4"/>
  </si>
  <si>
    <t>安全衛生P（整理整頓・海）</t>
  </si>
  <si>
    <t>安全衛生P（ゼロ災・玉田 志織）</t>
    <rPh sb="0" eb="2">
      <t>アンゼン</t>
    </rPh>
    <rPh sb="2" eb="4">
      <t>エイセイ</t>
    </rPh>
    <rPh sb="10" eb="12">
      <t>タマダ</t>
    </rPh>
    <rPh sb="13" eb="14">
      <t>ココロザシ</t>
    </rPh>
    <rPh sb="14" eb="15">
      <t>オリ</t>
    </rPh>
    <phoneticPr fontId="4"/>
  </si>
  <si>
    <t>安全衛生P（指差し呼称・意識）</t>
  </si>
  <si>
    <t>安全衛生P（声かけ・ゼロ災職場）</t>
    <rPh sb="6" eb="7">
      <t>コエ</t>
    </rPh>
    <rPh sb="13" eb="15">
      <t>ショクバ</t>
    </rPh>
    <phoneticPr fontId="1"/>
  </si>
  <si>
    <t>安全衛生P（ゼロ災・時代）</t>
    <rPh sb="8" eb="9">
      <t>サイ</t>
    </rPh>
    <rPh sb="10" eb="12">
      <t>ジダイ</t>
    </rPh>
    <phoneticPr fontId="1"/>
  </si>
  <si>
    <t>安全衛生P（未来へつなげ・ゼロ災）</t>
    <rPh sb="0" eb="2">
      <t>アンゼン</t>
    </rPh>
    <rPh sb="2" eb="4">
      <t>エイセイ</t>
    </rPh>
    <phoneticPr fontId="1"/>
  </si>
  <si>
    <t>安全衛生P（不安全行動・仕事猫）</t>
    <rPh sb="0" eb="2">
      <t>アンゼン</t>
    </rPh>
    <rPh sb="2" eb="4">
      <t>エイセイ</t>
    </rPh>
    <phoneticPr fontId="4"/>
  </si>
  <si>
    <t>安全衛生P（事故のもと・仕事猫）</t>
    <rPh sb="6" eb="8">
      <t>ジコ</t>
    </rPh>
    <rPh sb="12" eb="14">
      <t>シゴト</t>
    </rPh>
    <rPh sb="14" eb="15">
      <t>ネコ</t>
    </rPh>
    <phoneticPr fontId="1"/>
  </si>
  <si>
    <t>安全衛生P（危険・ながらスマホ）</t>
    <rPh sb="0" eb="2">
      <t>アンゼン</t>
    </rPh>
    <rPh sb="2" eb="4">
      <t>エイセイ</t>
    </rPh>
    <phoneticPr fontId="4"/>
  </si>
  <si>
    <t>安全衛生P（事故の元）</t>
  </si>
  <si>
    <t>安全衛生P（しっかり分別）</t>
    <rPh sb="0" eb="2">
      <t>アンゼン</t>
    </rPh>
    <rPh sb="2" eb="4">
      <t>エイセイ</t>
    </rPh>
    <rPh sb="10" eb="12">
      <t>ブンベツ</t>
    </rPh>
    <phoneticPr fontId="1"/>
  </si>
  <si>
    <t>令和5年 年間標語P</t>
  </si>
  <si>
    <t>安全衛生P（ご安全に・タレント）</t>
    <rPh sb="0" eb="2">
      <t>アンゼン</t>
    </rPh>
    <rPh sb="2" eb="4">
      <t>エイセイ</t>
    </rPh>
    <phoneticPr fontId="4"/>
  </si>
  <si>
    <t>安全衛生P(非定常作業を安全に)</t>
  </si>
  <si>
    <t>安全衛生P（あいさつ・私から）</t>
    <rPh sb="11" eb="12">
      <t>ワタシ</t>
    </rPh>
    <phoneticPr fontId="1"/>
  </si>
  <si>
    <t>安全衛生P（おひたし・報連相）</t>
  </si>
  <si>
    <t>安全衛生P（危険見える化）</t>
  </si>
  <si>
    <t>安全衛生P（目指そう安全・健康職場）</t>
    <rPh sb="6" eb="8">
      <t>メザ</t>
    </rPh>
    <rPh sb="10" eb="12">
      <t>アンゼン</t>
    </rPh>
    <rPh sb="13" eb="15">
      <t>ケンコウ</t>
    </rPh>
    <rPh sb="15" eb="17">
      <t>ショクバ</t>
    </rPh>
    <phoneticPr fontId="1"/>
  </si>
  <si>
    <t>安全衛生P（守ろう！ルール）</t>
  </si>
  <si>
    <t>安全衛生P(安全第一・主役）</t>
    <rPh sb="0" eb="2">
      <t>アンゼン</t>
    </rPh>
    <rPh sb="2" eb="4">
      <t>エイセイ</t>
    </rPh>
    <rPh sb="6" eb="8">
      <t>アンゼン</t>
    </rPh>
    <rPh sb="8" eb="10">
      <t>ダイイチ</t>
    </rPh>
    <rPh sb="11" eb="13">
      <t>シュヤク</t>
    </rPh>
    <phoneticPr fontId="1"/>
  </si>
  <si>
    <t>安全衛生P(止める・呼ぶ・待つ)</t>
    <rPh sb="0" eb="2">
      <t>アンゼン</t>
    </rPh>
    <rPh sb="2" eb="4">
      <t>エイセイ</t>
    </rPh>
    <phoneticPr fontId="1"/>
  </si>
  <si>
    <t>安全衛生P（防ごう電気災害）</t>
  </si>
  <si>
    <t>安全衛生P（守ろう仲間の命）</t>
    <rPh sb="0" eb="2">
      <t>アンゼン</t>
    </rPh>
    <rPh sb="2" eb="4">
      <t>エイセイ</t>
    </rPh>
    <phoneticPr fontId="1"/>
  </si>
  <si>
    <t>安全衛生P（視点をかえて・リスク）</t>
    <rPh sb="0" eb="2">
      <t>アンゼン</t>
    </rPh>
    <rPh sb="2" eb="4">
      <t>エイセイ</t>
    </rPh>
    <rPh sb="6" eb="8">
      <t>シテン</t>
    </rPh>
    <phoneticPr fontId="4"/>
  </si>
  <si>
    <t>安全衛生P（小さなヒヤリ）</t>
    <rPh sb="6" eb="7">
      <t>チイ</t>
    </rPh>
    <phoneticPr fontId="1"/>
  </si>
  <si>
    <t>実践P（STOP墜落災害）</t>
  </si>
  <si>
    <t>安全衛生P(腰痛・ムリな姿勢）</t>
    <rPh sb="0" eb="2">
      <t>アンゼン</t>
    </rPh>
    <rPh sb="2" eb="4">
      <t>エイセイ</t>
    </rPh>
    <rPh sb="6" eb="8">
      <t>ヨウツウ</t>
    </rPh>
    <rPh sb="12" eb="14">
      <t>シセイ</t>
    </rPh>
    <phoneticPr fontId="4"/>
  </si>
  <si>
    <t>安全衛生P(ストレッチで転倒防止)</t>
  </si>
  <si>
    <t>安全衛生P（転倒注意！）</t>
  </si>
  <si>
    <t>実践P（腰痛予防・これだけ体操）</t>
    <rPh sb="0" eb="2">
      <t>ジッセン</t>
    </rPh>
    <phoneticPr fontId="4"/>
  </si>
  <si>
    <t>安全衛生P（始業・終業点検）</t>
  </si>
  <si>
    <t>安全衛生P（毎日点検）</t>
  </si>
  <si>
    <t>安全衛生P（合図確認・大きな声）</t>
  </si>
  <si>
    <t>安全衛生P（声掛け・安全確認）</t>
  </si>
  <si>
    <t>安全衛生P（危険運転・仕事猫）</t>
    <rPh sb="0" eb="2">
      <t>アンゼン</t>
    </rPh>
    <rPh sb="2" eb="4">
      <t>エイセイ</t>
    </rPh>
    <rPh sb="6" eb="8">
      <t>キケン</t>
    </rPh>
    <rPh sb="8" eb="10">
      <t>ウンテン</t>
    </rPh>
    <rPh sb="11" eb="13">
      <t>シゴト</t>
    </rPh>
    <rPh sb="13" eb="14">
      <t>ネコ</t>
    </rPh>
    <phoneticPr fontId="1"/>
  </si>
  <si>
    <t>実践P（STOP交通災害）</t>
    <rPh sb="0" eb="2">
      <t>ジッセン</t>
    </rPh>
    <phoneticPr fontId="4"/>
  </si>
  <si>
    <t>第74回衛生週間スローガンのぼり（布）</t>
  </si>
  <si>
    <t>のぼり＊衛生週間（布）</t>
  </si>
  <si>
    <t>のぼり＊衛生週間（布・ジャンボ）</t>
    <rPh sb="9" eb="10">
      <t>ヌノ</t>
    </rPh>
    <phoneticPr fontId="3"/>
  </si>
  <si>
    <t>のぼり＊衛生週間（耐水紙・特大）</t>
  </si>
  <si>
    <t>のぼり＊衛生週間（耐水紙・大）</t>
  </si>
  <si>
    <t>のぼり＊衛生週間（耐水紙・小）</t>
  </si>
  <si>
    <t>のぼり＊準備期間（耐水紙・大）</t>
    <rPh sb="4" eb="6">
      <t>ジュンビ</t>
    </rPh>
    <rPh sb="6" eb="8">
      <t>キカン</t>
    </rPh>
    <rPh sb="9" eb="11">
      <t>タイスイ</t>
    </rPh>
    <rPh sb="11" eb="12">
      <t>カミ</t>
    </rPh>
    <phoneticPr fontId="3"/>
  </si>
  <si>
    <t>横幕＊衛生週間（布）</t>
  </si>
  <si>
    <t>全国労働衛生週間ワッペン（5枚入）</t>
  </si>
  <si>
    <t>第74回衛生週間バッジ（20個入）</t>
    <rPh sb="3" eb="4">
      <t>カイ</t>
    </rPh>
    <phoneticPr fontId="3"/>
  </si>
  <si>
    <t>常時用のぼり（4S・きれいな職場）</t>
  </si>
  <si>
    <t>常時用のぼり（整理整頓・清掃清潔）</t>
    <rPh sb="0" eb="3">
      <t>ジョウジヨウ</t>
    </rPh>
    <rPh sb="7" eb="9">
      <t>セイリ</t>
    </rPh>
    <rPh sb="9" eb="11">
      <t>セイトン</t>
    </rPh>
    <rPh sb="12" eb="16">
      <t>セイソウセイケツ</t>
    </rPh>
    <phoneticPr fontId="2"/>
  </si>
  <si>
    <t>常時用のぼり（危険予知・ＫＹ）</t>
  </si>
  <si>
    <t>常時用のぼり（実践・指差し呼称）</t>
    <rPh sb="7" eb="9">
      <t>ジッセン</t>
    </rPh>
    <rPh sb="10" eb="12">
      <t>ユビサ</t>
    </rPh>
    <rPh sb="13" eb="15">
      <t>コショウ</t>
    </rPh>
    <phoneticPr fontId="1"/>
  </si>
  <si>
    <t>常時用横幕（ゼロ災でいこう）</t>
    <rPh sb="0" eb="2">
      <t>ジョウジ</t>
    </rPh>
    <rPh sb="2" eb="3">
      <t>ヨウ</t>
    </rPh>
    <rPh sb="3" eb="5">
      <t>ヨコマク</t>
    </rPh>
    <rPh sb="8" eb="9">
      <t>サイ</t>
    </rPh>
    <phoneticPr fontId="4"/>
  </si>
  <si>
    <t>常時用のぼり（声かけ・命を守る）</t>
    <rPh sb="0" eb="2">
      <t>ジョウジ</t>
    </rPh>
    <rPh sb="2" eb="3">
      <t>ヨウ</t>
    </rPh>
    <rPh sb="7" eb="8">
      <t>コエ</t>
    </rPh>
    <rPh sb="11" eb="12">
      <t>イノチ</t>
    </rPh>
    <rPh sb="13" eb="14">
      <t>マモ</t>
    </rPh>
    <phoneticPr fontId="1"/>
  </si>
  <si>
    <t>常時用のぼり（安全最優先・紺）</t>
  </si>
  <si>
    <t>常時用のぼり（守ろう！作業手順）</t>
  </si>
  <si>
    <t>常時用のぼり（安全点検）</t>
  </si>
  <si>
    <t>常時用のぼり（ルール）</t>
  </si>
  <si>
    <t>常時用のぼり（安全第一・ネイビー）</t>
  </si>
  <si>
    <t>常時用のぼり（減らそうリスク）</t>
  </si>
  <si>
    <t>常時用のぼり（ＳＴＯＰ転倒災害）</t>
  </si>
  <si>
    <t>常時用のぼり（声かけ安全作業）</t>
  </si>
  <si>
    <t>常時用のぼり（無災害でいこう）</t>
  </si>
  <si>
    <t>常時用のぼり（保護具・墜落転落）</t>
  </si>
  <si>
    <t>令和5年　年間標語のぼり</t>
    <rPh sb="0" eb="2">
      <t>レイワ</t>
    </rPh>
    <rPh sb="3" eb="4">
      <t>ネン</t>
    </rPh>
    <phoneticPr fontId="4"/>
  </si>
  <si>
    <t>常時用横幕(安全第一・グリーン)</t>
  </si>
  <si>
    <t>常時用横幕（整理整頓・イエロー）</t>
  </si>
  <si>
    <t>常時用のぼり（安全運転・仕事猫）</t>
    <rPh sb="0" eb="2">
      <t>ジョウジ</t>
    </rPh>
    <rPh sb="2" eb="3">
      <t>ヨウ</t>
    </rPh>
    <rPh sb="7" eb="9">
      <t>アンゼン</t>
    </rPh>
    <rPh sb="9" eb="11">
      <t>ウンテン</t>
    </rPh>
    <rPh sb="12" eb="14">
      <t>シゴト</t>
    </rPh>
    <rPh sb="14" eb="15">
      <t>ネコ</t>
    </rPh>
    <phoneticPr fontId="4"/>
  </si>
  <si>
    <t>安全衛生旗（大）</t>
    <rPh sb="0" eb="2">
      <t>アンゼン</t>
    </rPh>
    <rPh sb="2" eb="4">
      <t>エイセイ</t>
    </rPh>
    <rPh sb="4" eb="5">
      <t>ハタ</t>
    </rPh>
    <rPh sb="6" eb="7">
      <t>ダイ</t>
    </rPh>
    <phoneticPr fontId="1"/>
  </si>
  <si>
    <t>安全衛生旗（中）</t>
    <rPh sb="0" eb="2">
      <t>アンゼン</t>
    </rPh>
    <rPh sb="2" eb="4">
      <t>エイセイ</t>
    </rPh>
    <rPh sb="4" eb="5">
      <t>ハタ</t>
    </rPh>
    <rPh sb="6" eb="7">
      <t>ナカ</t>
    </rPh>
    <phoneticPr fontId="1"/>
  </si>
  <si>
    <t>安全衛生旗（小）</t>
    <rPh sb="0" eb="2">
      <t>アンゼン</t>
    </rPh>
    <rPh sb="2" eb="4">
      <t>エイセイ</t>
    </rPh>
    <rPh sb="4" eb="5">
      <t>ハタ</t>
    </rPh>
    <rPh sb="6" eb="7">
      <t>ショウ</t>
    </rPh>
    <phoneticPr fontId="1"/>
  </si>
  <si>
    <t>安全衛生旗（ｱｸﾘﾙ生地･ﾊﾞﾝﾃﾞｨﾝｸﾞ･大）</t>
    <rPh sb="23" eb="24">
      <t>ダイ</t>
    </rPh>
    <phoneticPr fontId="4"/>
  </si>
  <si>
    <t>安全衛生旗（ｱｸﾘﾙ生地･ﾊﾞﾝﾃﾞｨﾝｸﾞ･中）</t>
  </si>
  <si>
    <t>安全衛生旗（ｱｸﾘﾙ生地･ﾊﾞﾝﾃﾞｨﾝｸﾞ･小）</t>
    <rPh sb="23" eb="24">
      <t>チイ</t>
    </rPh>
    <phoneticPr fontId="4"/>
  </si>
  <si>
    <t>安全旗（大）</t>
    <rPh sb="0" eb="2">
      <t>アンゼン</t>
    </rPh>
    <rPh sb="2" eb="3">
      <t>ハタ</t>
    </rPh>
    <rPh sb="4" eb="5">
      <t>ダイ</t>
    </rPh>
    <phoneticPr fontId="1"/>
  </si>
  <si>
    <t>安全旗（中）</t>
    <rPh sb="0" eb="2">
      <t>アンゼン</t>
    </rPh>
    <rPh sb="2" eb="3">
      <t>ハタ</t>
    </rPh>
    <rPh sb="4" eb="5">
      <t>ナカ</t>
    </rPh>
    <phoneticPr fontId="1"/>
  </si>
  <si>
    <t>安全旗（小）</t>
    <rPh sb="0" eb="2">
      <t>アンゼン</t>
    </rPh>
    <rPh sb="2" eb="3">
      <t>ハタ</t>
    </rPh>
    <rPh sb="4" eb="5">
      <t>チイ</t>
    </rPh>
    <phoneticPr fontId="1"/>
  </si>
  <si>
    <t>労働衛生旗（大）</t>
    <rPh sb="0" eb="2">
      <t>ロウドウ</t>
    </rPh>
    <rPh sb="2" eb="4">
      <t>エイセイ</t>
    </rPh>
    <rPh sb="4" eb="5">
      <t>ハタ</t>
    </rPh>
    <rPh sb="6" eb="7">
      <t>ダイ</t>
    </rPh>
    <phoneticPr fontId="1"/>
  </si>
  <si>
    <t>労働衛生旗（中）</t>
    <rPh sb="0" eb="2">
      <t>ロウドウ</t>
    </rPh>
    <rPh sb="2" eb="4">
      <t>エイセイ</t>
    </rPh>
    <rPh sb="4" eb="5">
      <t>ハタ</t>
    </rPh>
    <rPh sb="6" eb="7">
      <t>ナカ</t>
    </rPh>
    <phoneticPr fontId="1"/>
  </si>
  <si>
    <t>労働衛生旗（小）</t>
    <rPh sb="0" eb="2">
      <t>ロウドウ</t>
    </rPh>
    <rPh sb="2" eb="4">
      <t>エイセイ</t>
    </rPh>
    <rPh sb="4" eb="5">
      <t>ハタ</t>
    </rPh>
    <rPh sb="6" eb="7">
      <t>ショウ</t>
    </rPh>
    <phoneticPr fontId="1"/>
  </si>
  <si>
    <t>国旗（中）</t>
    <rPh sb="0" eb="2">
      <t>コッキ</t>
    </rPh>
    <rPh sb="3" eb="4">
      <t>ナカ</t>
    </rPh>
    <phoneticPr fontId="1"/>
  </si>
  <si>
    <t>ゼロ災旗（青・中）</t>
    <rPh sb="3" eb="4">
      <t>ハタ</t>
    </rPh>
    <rPh sb="5" eb="6">
      <t>アオ</t>
    </rPh>
    <rPh sb="7" eb="8">
      <t>ナカ</t>
    </rPh>
    <phoneticPr fontId="1"/>
  </si>
  <si>
    <t>リストバンド（指差呼称・ヨシだ君）</t>
  </si>
  <si>
    <t>ゼロ災バッジ（ブリキ・緑）</t>
  </si>
  <si>
    <t>ゼロ災バッジ（塩ビ）10個入</t>
  </si>
  <si>
    <t>ゼロ災ワッペン（金色ロゴ・10枚入）</t>
  </si>
  <si>
    <t>指差確認床シール（両差し）</t>
  </si>
  <si>
    <t>左右確認床シール</t>
  </si>
  <si>
    <t>とまれ床シール</t>
  </si>
  <si>
    <t>ＳＴＯＰ指差確認床シール（横）</t>
  </si>
  <si>
    <t>段差注意床シール</t>
  </si>
  <si>
    <t>足元注意床シール</t>
  </si>
  <si>
    <t>禁止標識（喫煙・飲食禁止）</t>
  </si>
  <si>
    <t>禁止標識（関係者以外立入禁止）</t>
  </si>
  <si>
    <t>職場巡視ベスト（蛍光オレンジ・反射材付）</t>
  </si>
  <si>
    <t>安全衛生パトロール腕章（ピン無し・反射材付）</t>
    <rPh sb="0" eb="2">
      <t>アンゼン</t>
    </rPh>
    <rPh sb="2" eb="4">
      <t>エイセイ</t>
    </rPh>
    <rPh sb="9" eb="11">
      <t>ワンショウ</t>
    </rPh>
    <rPh sb="14" eb="15">
      <t>ナ</t>
    </rPh>
    <rPh sb="17" eb="19">
      <t>ハンシャ</t>
    </rPh>
    <rPh sb="19" eb="20">
      <t>ザイ</t>
    </rPh>
    <rPh sb="20" eb="21">
      <t>ツ</t>
    </rPh>
    <phoneticPr fontId="4"/>
  </si>
  <si>
    <t>安全運転ワッペン（5枚入）</t>
    <rPh sb="0" eb="2">
      <t>アンゼン</t>
    </rPh>
    <rPh sb="2" eb="4">
      <t>ウンテン</t>
    </rPh>
    <rPh sb="10" eb="12">
      <t>マイイ</t>
    </rPh>
    <phoneticPr fontId="4"/>
  </si>
  <si>
    <t>安全衛生タオル（ヨシだ君・ウェーブ）</t>
    <rPh sb="0" eb="2">
      <t>アンゼン</t>
    </rPh>
    <rPh sb="2" eb="4">
      <t>エイセイ</t>
    </rPh>
    <rPh sb="11" eb="12">
      <t>クン</t>
    </rPh>
    <phoneticPr fontId="1"/>
  </si>
  <si>
    <t>安全衛生タオル（レッツゼロ・パステル）</t>
  </si>
  <si>
    <t xml:space="preserve">扇子（STOP！熱中症・仕事猫） </t>
  </si>
  <si>
    <t>安全第一ワッペン</t>
  </si>
  <si>
    <t>安全衛生委員ワッペン</t>
  </si>
  <si>
    <t>安全最優先ワッペン（5枚入）</t>
  </si>
  <si>
    <t>安全宣言ワッペン（3枚入）</t>
  </si>
  <si>
    <t>2024年版　安全衛生カレンダー</t>
  </si>
  <si>
    <t>2024年版　安全衛生手帳（濃緑）</t>
  </si>
  <si>
    <t>2024年版　安全衛生手帳（赤茶）</t>
  </si>
  <si>
    <t>2023年　全国労働衛生週間　図書用品申込書</t>
    <rPh sb="4" eb="5">
      <t>ネン</t>
    </rPh>
    <rPh sb="6" eb="8">
      <t>ゼンコク</t>
    </rPh>
    <rPh sb="8" eb="12">
      <t>ロウドウエイセイ</t>
    </rPh>
    <rPh sb="12" eb="14">
      <t>シュウカン</t>
    </rPh>
    <rPh sb="15" eb="19">
      <t>トショヨウヒン</t>
    </rPh>
    <rPh sb="19" eb="22">
      <t>モウシコミショ</t>
    </rPh>
    <phoneticPr fontId="2"/>
  </si>
  <si>
    <t>（一社）古河労働基準協会</t>
    <rPh sb="0" eb="12">
      <t>コガロ</t>
    </rPh>
    <phoneticPr fontId="2"/>
  </si>
  <si>
    <t>標記リーフレットをお送りしますので、ご希望がございましたらFAXにてお申し込み下さい。</t>
    <rPh sb="0" eb="2">
      <t>ヒョウキ</t>
    </rPh>
    <rPh sb="10" eb="11">
      <t>オク</t>
    </rPh>
    <rPh sb="19" eb="21">
      <t>キボウ</t>
    </rPh>
    <rPh sb="35" eb="36">
      <t>モウ</t>
    </rPh>
    <rPh sb="37" eb="38">
      <t>コ</t>
    </rPh>
    <rPh sb="39" eb="40">
      <t>クダ</t>
    </rPh>
    <phoneticPr fontId="2"/>
  </si>
  <si>
    <t>②ご担当者名</t>
    <rPh sb="2" eb="5">
      <t>タントウシャ</t>
    </rPh>
    <rPh sb="5" eb="6">
      <t>メイ</t>
    </rPh>
    <phoneticPr fontId="2"/>
  </si>
  <si>
    <t>①事業場名</t>
    <rPh sb="1" eb="4">
      <t>ジギョウジョウ</t>
    </rPh>
    <rPh sb="4" eb="5">
      <t>メイ</t>
    </rPh>
    <phoneticPr fontId="2"/>
  </si>
  <si>
    <t>④窓口にとりに来られる場合は連絡先のファックス番号をご記入下さい。</t>
    <rPh sb="1" eb="3">
      <t>マドグチ</t>
    </rPh>
    <rPh sb="7" eb="8">
      <t>コ</t>
    </rPh>
    <rPh sb="11" eb="13">
      <t>バアイ</t>
    </rPh>
    <rPh sb="14" eb="16">
      <t>レンラク</t>
    </rPh>
    <rPh sb="16" eb="17">
      <t>サキ</t>
    </rPh>
    <rPh sb="23" eb="25">
      <t>バンゴウ</t>
    </rPh>
    <rPh sb="27" eb="29">
      <t>キニュウ</t>
    </rPh>
    <rPh sb="29" eb="30">
      <t>クダ</t>
    </rPh>
    <phoneticPr fontId="2"/>
  </si>
  <si>
    <t>⑤送り先住所　　</t>
    <rPh sb="1" eb="2">
      <t>オク</t>
    </rPh>
    <rPh sb="3" eb="4">
      <t>サキ</t>
    </rPh>
    <rPh sb="4" eb="6">
      <t>ジュウショ</t>
    </rPh>
    <phoneticPr fontId="2"/>
  </si>
  <si>
    <t>〒</t>
    <phoneticPr fontId="2"/>
  </si>
  <si>
    <t>⑥部署名</t>
    <rPh sb="1" eb="3">
      <t>ブショ</t>
    </rPh>
    <rPh sb="3" eb="4">
      <t>メイ</t>
    </rPh>
    <phoneticPr fontId="2"/>
  </si>
  <si>
    <t>⑦電話番号</t>
    <rPh sb="1" eb="3">
      <t>デンワ</t>
    </rPh>
    <rPh sb="3" eb="5">
      <t>バンゴウ</t>
    </rPh>
    <phoneticPr fontId="2"/>
  </si>
  <si>
    <t>C　総合計（A+B)</t>
    <phoneticPr fontId="2"/>
  </si>
  <si>
    <t>　　（協会にとりに来られる場合は０円）</t>
    <rPh sb="3" eb="5">
      <t>キョウカイ</t>
    </rPh>
    <rPh sb="9" eb="10">
      <t>コ</t>
    </rPh>
    <rPh sb="13" eb="15">
      <t>バアイ</t>
    </rPh>
    <rPh sb="17" eb="18">
      <t>エン</t>
    </rPh>
    <phoneticPr fontId="2"/>
  </si>
  <si>
    <t xml:space="preserve">（B　発送料について）　Aの金額が
11,000円未満・・・770円　　11,000円以上22,000円未満・・・1,650円
22,000円以上・・・2,420円
図書1冊のみ・・・440円　　　ポスター1枚のみ・・・880円
</t>
    <rPh sb="14" eb="16">
      <t>キンガク</t>
    </rPh>
    <rPh sb="24" eb="25">
      <t>エン</t>
    </rPh>
    <rPh sb="25" eb="27">
      <t>ミマン</t>
    </rPh>
    <rPh sb="33" eb="34">
      <t>エン</t>
    </rPh>
    <rPh sb="42" eb="43">
      <t>エン</t>
    </rPh>
    <rPh sb="43" eb="45">
      <t>イジョウ</t>
    </rPh>
    <rPh sb="51" eb="52">
      <t>エン</t>
    </rPh>
    <rPh sb="52" eb="54">
      <t>ミマン</t>
    </rPh>
    <rPh sb="62" eb="63">
      <t>エン</t>
    </rPh>
    <rPh sb="70" eb="71">
      <t>エン</t>
    </rPh>
    <rPh sb="71" eb="73">
      <t>イジョウ</t>
    </rPh>
    <rPh sb="81" eb="82">
      <t>エン</t>
    </rPh>
    <rPh sb="83" eb="85">
      <t>トショ</t>
    </rPh>
    <rPh sb="86" eb="87">
      <t>サツ</t>
    </rPh>
    <rPh sb="95" eb="96">
      <t>エン</t>
    </rPh>
    <rPh sb="104" eb="105">
      <t>マイ</t>
    </rPh>
    <rPh sb="113" eb="114">
      <t>エン</t>
    </rPh>
    <phoneticPr fontId="2"/>
  </si>
  <si>
    <t>窓口休業のご案内　●８月11日（金）～16日（水）　　●9月6日（水）労働衛生週間準備打合せ会　●10月3日（火）茨城県産業安全衛生大会</t>
    <rPh sb="0" eb="2">
      <t>マドグチ</t>
    </rPh>
    <rPh sb="2" eb="4">
      <t>キュウギョウ</t>
    </rPh>
    <rPh sb="6" eb="8">
      <t>アンナイ</t>
    </rPh>
    <rPh sb="11" eb="12">
      <t>ツキ</t>
    </rPh>
    <rPh sb="14" eb="15">
      <t>ヒ</t>
    </rPh>
    <rPh sb="15" eb="18">
      <t>キン</t>
    </rPh>
    <rPh sb="21" eb="22">
      <t>ヒ</t>
    </rPh>
    <rPh sb="22" eb="25">
      <t>スイ</t>
    </rPh>
    <rPh sb="29" eb="30">
      <t>ガツ</t>
    </rPh>
    <rPh sb="31" eb="32">
      <t>ヒ</t>
    </rPh>
    <rPh sb="32" eb="35">
      <t>スイ</t>
    </rPh>
    <rPh sb="35" eb="39">
      <t>ロウドウエイセイ</t>
    </rPh>
    <rPh sb="39" eb="41">
      <t>シュウカン</t>
    </rPh>
    <rPh sb="41" eb="43">
      <t>ジュンビ</t>
    </rPh>
    <rPh sb="43" eb="45">
      <t>ウチアワ</t>
    </rPh>
    <rPh sb="46" eb="47">
      <t>カイ</t>
    </rPh>
    <rPh sb="51" eb="52">
      <t>ガツ</t>
    </rPh>
    <rPh sb="53" eb="54">
      <t>ヒ</t>
    </rPh>
    <rPh sb="54" eb="57">
      <t>カ</t>
    </rPh>
    <rPh sb="57" eb="60">
      <t>イバラキケン</t>
    </rPh>
    <rPh sb="60" eb="62">
      <t>サンギョウ</t>
    </rPh>
    <rPh sb="62" eb="64">
      <t>アンゼン</t>
    </rPh>
    <rPh sb="64" eb="66">
      <t>エイセイ</t>
    </rPh>
    <rPh sb="66" eb="68">
      <t>タイカイ</t>
    </rPh>
    <phoneticPr fontId="2"/>
  </si>
  <si>
    <r>
      <t>③受け取り方法について（</t>
    </r>
    <r>
      <rPr>
        <sz val="10"/>
        <rFont val="Segoe UI Symbol"/>
        <family val="3"/>
      </rPr>
      <t>✓</t>
    </r>
    <r>
      <rPr>
        <sz val="10"/>
        <rFont val="ＭＳ Ｐゴシック"/>
        <family val="3"/>
        <charset val="128"/>
      </rPr>
      <t>をつけて下さい）</t>
    </r>
    <rPh sb="1" eb="2">
      <t>ウ</t>
    </rPh>
    <rPh sb="3" eb="4">
      <t>ト</t>
    </rPh>
    <rPh sb="5" eb="7">
      <t>ホウホウ</t>
    </rPh>
    <rPh sb="17" eb="18">
      <t>クダ</t>
    </rPh>
    <phoneticPr fontId="2"/>
  </si>
  <si>
    <t>⑧請求書に
ついて</t>
    <rPh sb="1" eb="4">
      <t>セイキュウショ</t>
    </rPh>
    <phoneticPr fontId="2"/>
  </si>
  <si>
    <t>協会窓口にとりに来られる場合は、当協会において仕分け作業を行うため、お渡しするまでに日数がかかることがあります。あらかじめご了承下さい。</t>
    <rPh sb="0" eb="2">
      <t>キョウカイ</t>
    </rPh>
    <rPh sb="2" eb="4">
      <t>マドクチ</t>
    </rPh>
    <rPh sb="8" eb="9">
      <t>コ</t>
    </rPh>
    <rPh sb="12" eb="14">
      <t>バアイ</t>
    </rPh>
    <rPh sb="16" eb="19">
      <t>トウキョウカイ</t>
    </rPh>
    <rPh sb="23" eb="25">
      <t>シワ</t>
    </rPh>
    <rPh sb="26" eb="28">
      <t>サギョウ</t>
    </rPh>
    <rPh sb="29" eb="30">
      <t>オコナ</t>
    </rPh>
    <rPh sb="35" eb="36">
      <t>ワタ</t>
    </rPh>
    <rPh sb="42" eb="44">
      <t>ニッスウ</t>
    </rPh>
    <rPh sb="62" eb="64">
      <t>リョウショウ</t>
    </rPh>
    <rPh sb="64" eb="65">
      <t>クダ</t>
    </rPh>
    <phoneticPr fontId="2"/>
  </si>
  <si>
    <t>常時用のぼり（ゼロ災害へ全員参加）</t>
    <phoneticPr fontId="2"/>
  </si>
  <si>
    <t>直送の場合は事業場様にポスター等が届いた後に⑧で指定された方法で請求書をお送りしますので、銀行振込にてお支払い下さい。</t>
    <rPh sb="0" eb="2">
      <t>チョクソウ</t>
    </rPh>
    <rPh sb="3" eb="5">
      <t>バアイ</t>
    </rPh>
    <rPh sb="6" eb="9">
      <t>ジギョウジョウ</t>
    </rPh>
    <rPh sb="9" eb="10">
      <t>サマ</t>
    </rPh>
    <rPh sb="15" eb="16">
      <t>トウ</t>
    </rPh>
    <rPh sb="17" eb="18">
      <t>トド</t>
    </rPh>
    <rPh sb="20" eb="21">
      <t>ゴ</t>
    </rPh>
    <rPh sb="24" eb="26">
      <t>シテイ</t>
    </rPh>
    <rPh sb="29" eb="31">
      <t>ホウホウ</t>
    </rPh>
    <rPh sb="32" eb="35">
      <t>セイキュウショ</t>
    </rPh>
    <rPh sb="37" eb="38">
      <t>オク</t>
    </rPh>
    <rPh sb="45" eb="49">
      <t>ギンコウフリコミ</t>
    </rPh>
    <rPh sb="52" eb="54">
      <t>シハラ</t>
    </rPh>
    <rPh sb="55" eb="56">
      <t>クダ</t>
    </rPh>
    <phoneticPr fontId="2"/>
  </si>
  <si>
    <t>【web請求について】Webサービス『Misoca』（http://www.misoca.jp）を利用します。請求書の差出人は一般社団法人古河労働基準協会 &lt;noreply@misoca.jp&gt;と表示されます。（1）Web請求サービスより、請求書を閲覧いただけるURLをメールでお知らせします。（2）『請求書を開く』をクリックしてダウンロードして下さい。任意の合言葉（パスワード）を設定していますのでコピー＆ペーストして下さい）　ダウンロードされた請求書を原本としてお取り扱い下さい。</t>
    <rPh sb="4" eb="6">
      <t>セイキュウ</t>
    </rPh>
    <rPh sb="49" eb="51">
      <t>リヨウ</t>
    </rPh>
    <rPh sb="55" eb="58">
      <t>セイキュウショ</t>
    </rPh>
    <rPh sb="59" eb="62">
      <t>サシダシニン</t>
    </rPh>
    <rPh sb="98" eb="100">
      <t>ヒョウジ</t>
    </rPh>
    <rPh sb="111" eb="113">
      <t>セイキュウ</t>
    </rPh>
    <rPh sb="120" eb="123">
      <t>セイキュウショ</t>
    </rPh>
    <rPh sb="124" eb="126">
      <t>エツラン</t>
    </rPh>
    <rPh sb="140" eb="141">
      <t>シ</t>
    </rPh>
    <rPh sb="151" eb="154">
      <t>セイキュウショ</t>
    </rPh>
    <rPh sb="155" eb="156">
      <t>ヒラ</t>
    </rPh>
    <rPh sb="173" eb="174">
      <t>クダ</t>
    </rPh>
    <rPh sb="177" eb="179">
      <t>ニンイ</t>
    </rPh>
    <rPh sb="180" eb="183">
      <t>アイコトバ</t>
    </rPh>
    <rPh sb="191" eb="193">
      <t>セッテイ</t>
    </rPh>
    <rPh sb="210" eb="211">
      <t>クダ</t>
    </rPh>
    <rPh sb="224" eb="227">
      <t>セイキュウショ</t>
    </rPh>
    <rPh sb="228" eb="230">
      <t>ゲンポン</t>
    </rPh>
    <rPh sb="234" eb="235">
      <t>ト</t>
    </rPh>
    <rPh sb="236" eb="237">
      <t>アツカ</t>
    </rPh>
    <rPh sb="238" eb="239">
      <t>クダ</t>
    </rPh>
    <phoneticPr fontId="2"/>
  </si>
  <si>
    <t>この申込書（Excel）はホームページよりダウンロードできます。古河労働基準協会→トップページ→ニュース＆トピックス→全国労働衛生週間</t>
    <rPh sb="2" eb="5">
      <t>モウシコミショ</t>
    </rPh>
    <rPh sb="32" eb="40">
      <t>コガロ</t>
    </rPh>
    <rPh sb="59" eb="61">
      <t>ゼンコク</t>
    </rPh>
    <rPh sb="61" eb="65">
      <t>ロウドウエイセイ</t>
    </rPh>
    <rPh sb="65" eb="67">
      <t>シュウカン</t>
    </rPh>
    <phoneticPr fontId="2"/>
  </si>
  <si>
    <r>
      <t>ﾒｰﾙｱﾄﾞﾚｽ</t>
    </r>
    <r>
      <rPr>
        <sz val="8"/>
        <rFont val="ＭＳ Ｐゴシック"/>
        <family val="3"/>
        <charset val="128"/>
      </rPr>
      <t>（Web請求の方のみ）</t>
    </r>
    <rPh sb="12" eb="14">
      <t>セイキュウ</t>
    </rPh>
    <rPh sb="15" eb="16">
      <t>カタ</t>
    </rPh>
    <phoneticPr fontId="2"/>
  </si>
  <si>
    <r>
      <t>■以下は</t>
    </r>
    <r>
      <rPr>
        <sz val="10"/>
        <color rgb="FFFF0000"/>
        <rFont val="ＭＳ Ｐゴシック"/>
        <family val="3"/>
        <charset val="128"/>
      </rPr>
      <t>直送をご希望の場合のみご記入</t>
    </r>
    <r>
      <rPr>
        <sz val="10"/>
        <rFont val="ＭＳ Ｐゴシック"/>
        <family val="3"/>
        <charset val="128"/>
      </rPr>
      <t>下さい。</t>
    </r>
    <rPh sb="1" eb="3">
      <t>イカ</t>
    </rPh>
    <rPh sb="4" eb="6">
      <t>チョクソウ</t>
    </rPh>
    <rPh sb="8" eb="10">
      <t>キボウ</t>
    </rPh>
    <rPh sb="11" eb="13">
      <t>バアイ</t>
    </rPh>
    <rPh sb="16" eb="18">
      <t>キニュウ</t>
    </rPh>
    <rPh sb="18" eb="19">
      <t>クダ</t>
    </rPh>
    <phoneticPr fontId="2"/>
  </si>
  <si>
    <t>会員各位</t>
    <rPh sb="0" eb="2">
      <t>カイイン</t>
    </rPh>
    <rPh sb="2" eb="4">
      <t>カクイ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</si>
</sst>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0"/>
      <name val="ＭＳ Ｐゴシック"/>
      <family val="3"/>
      <charset val="128"/>
    </font>
    <font>
      <b/>
      <sz val="10"/>
      <name val="ＭＳ Ｐゴシック"/>
      <family val="3"/>
      <charset val="128"/>
    </font>
    <font>
      <sz val="10"/>
      <color rgb="FF181717"/>
      <name val="ＭＳ Ｐゴシック"/>
      <family val="3"/>
      <charset val="128"/>
    </font>
    <font>
      <sz val="10"/>
      <name val="Segoe UI Symbol"/>
      <family val="3"/>
    </font>
    <font>
      <sz val="9"/>
      <color rgb="FF000000"/>
      <name val="Meiryo UI"/>
      <family val="3"/>
      <charset val="128"/>
    </font>
    <font>
      <sz val="9"/>
      <name val="ＭＳ Ｐゴシック"/>
      <family val="3"/>
      <charset val="128"/>
    </font>
    <font>
      <sz val="9"/>
      <color rgb="FFFF0000"/>
      <name val="ＭＳ Ｐゴシック"/>
      <family val="3"/>
      <charset val="128"/>
    </font>
    <font>
      <sz val="8"/>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rgb="FFFFFB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25">
    <xf numFmtId="0" fontId="0" fillId="0" borderId="0" xfId="0"/>
    <xf numFmtId="0" fontId="5" fillId="0" borderId="0" xfId="0" applyFont="1" applyAlignment="1">
      <alignment vertical="center"/>
    </xf>
    <xf numFmtId="0" fontId="6" fillId="0" borderId="3" xfId="0" applyFont="1" applyBorder="1" applyAlignment="1">
      <alignment horizontal="center" vertical="center" shrinkToFit="1"/>
    </xf>
    <xf numFmtId="0" fontId="5" fillId="0" borderId="4" xfId="0" applyFont="1" applyBorder="1" applyAlignment="1">
      <alignment horizontal="left" vertical="center" shrinkToFit="1"/>
    </xf>
    <xf numFmtId="177" fontId="5" fillId="0" borderId="4" xfId="0" applyNumberFormat="1" applyFont="1" applyBorder="1" applyAlignment="1">
      <alignment horizontal="right" vertical="center" shrinkToFit="1"/>
    </xf>
    <xf numFmtId="3" fontId="5" fillId="0" borderId="4" xfId="0" applyNumberFormat="1" applyFont="1" applyBorder="1" applyAlignment="1">
      <alignment vertical="center" shrinkToFit="1"/>
    </xf>
    <xf numFmtId="177" fontId="5" fillId="0" borderId="4" xfId="0" applyNumberFormat="1" applyFont="1" applyBorder="1" applyAlignment="1">
      <alignment vertical="center" shrinkToFit="1"/>
    </xf>
    <xf numFmtId="0" fontId="6" fillId="0" borderId="8" xfId="0" applyFont="1" applyBorder="1" applyAlignment="1">
      <alignment horizontal="center" vertical="center" shrinkToFit="1"/>
    </xf>
    <xf numFmtId="0" fontId="5" fillId="0" borderId="1" xfId="0" applyFont="1" applyBorder="1" applyAlignment="1">
      <alignment vertical="center" shrinkToFit="1"/>
    </xf>
    <xf numFmtId="177" fontId="5" fillId="0" borderId="1" xfId="0" applyNumberFormat="1" applyFont="1" applyBorder="1" applyAlignment="1">
      <alignment horizontal="right" vertical="center" shrinkToFit="1"/>
    </xf>
    <xf numFmtId="0" fontId="5" fillId="0" borderId="1" xfId="0" applyFont="1" applyBorder="1" applyAlignment="1">
      <alignment horizontal="center" vertical="center" shrinkToFit="1"/>
    </xf>
    <xf numFmtId="3" fontId="5" fillId="0" borderId="1" xfId="0" applyNumberFormat="1" applyFont="1" applyBorder="1" applyAlignment="1">
      <alignment vertical="center" shrinkToFit="1"/>
    </xf>
    <xf numFmtId="177" fontId="5" fillId="0" borderId="1" xfId="0" applyNumberFormat="1" applyFont="1" applyBorder="1" applyAlignment="1">
      <alignment vertical="center" shrinkToFit="1"/>
    </xf>
    <xf numFmtId="0" fontId="5" fillId="0" borderId="1" xfId="0" applyFont="1" applyBorder="1" applyAlignment="1">
      <alignment horizontal="center" vertical="center"/>
    </xf>
    <xf numFmtId="177" fontId="5" fillId="0" borderId="1" xfId="0" applyNumberFormat="1" applyFont="1" applyBorder="1" applyAlignment="1">
      <alignment horizontal="right" vertical="center"/>
    </xf>
    <xf numFmtId="0" fontId="6" fillId="0" borderId="10" xfId="0" applyFont="1" applyBorder="1" applyAlignment="1">
      <alignment horizontal="center" vertical="center" shrinkToFit="1"/>
    </xf>
    <xf numFmtId="3" fontId="5" fillId="0" borderId="7" xfId="0" applyNumberFormat="1" applyFont="1" applyBorder="1" applyAlignment="1">
      <alignment vertical="center" shrinkToFit="1"/>
    </xf>
    <xf numFmtId="177" fontId="5" fillId="0" borderId="7" xfId="0" applyNumberFormat="1" applyFont="1" applyBorder="1" applyAlignment="1">
      <alignment vertical="center" shrinkToFit="1"/>
    </xf>
    <xf numFmtId="0" fontId="5" fillId="0" borderId="7" xfId="0" applyFont="1" applyBorder="1" applyAlignment="1">
      <alignment vertical="center" shrinkToFit="1"/>
    </xf>
    <xf numFmtId="177" fontId="5" fillId="0" borderId="7" xfId="0" applyNumberFormat="1" applyFont="1" applyBorder="1" applyAlignment="1">
      <alignment horizontal="right" vertical="center" shrinkToFit="1"/>
    </xf>
    <xf numFmtId="0" fontId="6" fillId="0" borderId="9" xfId="0" applyFont="1" applyBorder="1" applyAlignment="1">
      <alignment horizontal="center" vertical="center" shrinkToFit="1"/>
    </xf>
    <xf numFmtId="0" fontId="5" fillId="0" borderId="2" xfId="0" applyFont="1" applyBorder="1" applyAlignment="1">
      <alignment vertical="center" shrinkToFit="1"/>
    </xf>
    <xf numFmtId="177" fontId="5" fillId="0" borderId="2" xfId="0" applyNumberFormat="1" applyFont="1" applyBorder="1" applyAlignment="1">
      <alignment horizontal="right" vertical="center" shrinkToFit="1"/>
    </xf>
    <xf numFmtId="0" fontId="6" fillId="0" borderId="16" xfId="0" applyFont="1" applyBorder="1" applyAlignment="1">
      <alignment horizontal="center" vertical="center" shrinkToFit="1"/>
    </xf>
    <xf numFmtId="0" fontId="5" fillId="0" borderId="17" xfId="0" applyFont="1" applyBorder="1" applyAlignment="1">
      <alignment vertical="center" shrinkToFit="1"/>
    </xf>
    <xf numFmtId="177" fontId="5" fillId="0" borderId="17" xfId="0" applyNumberFormat="1" applyFont="1" applyBorder="1" applyAlignment="1">
      <alignment horizontal="right" vertical="center" shrinkToFit="1"/>
    </xf>
    <xf numFmtId="0" fontId="5" fillId="0" borderId="1" xfId="0" applyFont="1" applyBorder="1" applyAlignment="1">
      <alignment horizontal="left" vertical="center" shrinkToFit="1"/>
    </xf>
    <xf numFmtId="0" fontId="5" fillId="0" borderId="7" xfId="0" applyFont="1" applyBorder="1" applyAlignment="1">
      <alignment horizontal="left" vertical="center" shrinkToFit="1"/>
    </xf>
    <xf numFmtId="177" fontId="5" fillId="0" borderId="1" xfId="1" applyNumberFormat="1" applyFont="1" applyFill="1" applyBorder="1" applyAlignment="1" applyProtection="1">
      <alignment horizontal="right" vertical="center" shrinkToFit="1"/>
    </xf>
    <xf numFmtId="0" fontId="5" fillId="0" borderId="11" xfId="0" applyFont="1" applyBorder="1" applyAlignment="1">
      <alignment vertical="center"/>
    </xf>
    <xf numFmtId="0" fontId="5" fillId="0" borderId="6"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horizontal="left" vertical="center" shrinkToFit="1"/>
    </xf>
    <xf numFmtId="177" fontId="5" fillId="0" borderId="2" xfId="0" applyNumberFormat="1" applyFont="1" applyBorder="1" applyAlignment="1">
      <alignment vertical="center" shrinkToFit="1"/>
    </xf>
    <xf numFmtId="177" fontId="5" fillId="0" borderId="2" xfId="0" applyNumberFormat="1" applyFont="1" applyBorder="1" applyAlignment="1">
      <alignment horizontal="right" vertical="center"/>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vertical="center" shrinkToFit="1"/>
      <protection locked="0"/>
    </xf>
    <xf numFmtId="0" fontId="5" fillId="2" borderId="1"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176" fontId="5" fillId="2" borderId="13" xfId="0" applyNumberFormat="1" applyFont="1" applyFill="1" applyBorder="1" applyAlignment="1">
      <alignment vertical="center" shrinkToFit="1"/>
    </xf>
    <xf numFmtId="176" fontId="5" fillId="2" borderId="15" xfId="0" applyNumberFormat="1" applyFont="1" applyFill="1" applyBorder="1" applyAlignment="1">
      <alignment vertical="center" shrinkToFit="1"/>
    </xf>
    <xf numFmtId="176" fontId="5" fillId="2" borderId="13" xfId="0" applyNumberFormat="1" applyFont="1" applyFill="1" applyBorder="1" applyAlignment="1">
      <alignment vertical="center"/>
    </xf>
    <xf numFmtId="176" fontId="5" fillId="2" borderId="14" xfId="0" applyNumberFormat="1" applyFont="1" applyFill="1" applyBorder="1" applyAlignment="1">
      <alignment vertical="center"/>
    </xf>
    <xf numFmtId="176" fontId="5" fillId="2" borderId="15" xfId="0" applyNumberFormat="1" applyFont="1" applyFill="1" applyBorder="1" applyAlignment="1">
      <alignment vertical="center"/>
    </xf>
    <xf numFmtId="176" fontId="5" fillId="2" borderId="18" xfId="0" applyNumberFormat="1" applyFont="1" applyFill="1" applyBorder="1" applyAlignment="1">
      <alignment vertical="center"/>
    </xf>
    <xf numFmtId="176" fontId="5" fillId="2" borderId="5" xfId="0" applyNumberFormat="1" applyFont="1" applyFill="1" applyBorder="1" applyAlignment="1">
      <alignment horizontal="right" vertical="center" shrinkToFit="1"/>
    </xf>
    <xf numFmtId="176" fontId="5" fillId="2" borderId="13" xfId="0" applyNumberFormat="1" applyFont="1" applyFill="1" applyBorder="1" applyAlignment="1">
      <alignment horizontal="right" vertical="center" shrinkToFit="1"/>
    </xf>
    <xf numFmtId="176" fontId="5" fillId="2" borderId="14" xfId="0" applyNumberFormat="1" applyFont="1" applyFill="1" applyBorder="1" applyAlignment="1">
      <alignment horizontal="right" vertical="center" shrinkToFit="1"/>
    </xf>
    <xf numFmtId="176" fontId="5" fillId="2" borderId="15" xfId="0" applyNumberFormat="1" applyFont="1" applyFill="1" applyBorder="1" applyAlignment="1">
      <alignment horizontal="right" vertical="center" shrinkToFit="1"/>
    </xf>
    <xf numFmtId="176" fontId="5" fillId="2" borderId="5" xfId="0" applyNumberFormat="1" applyFont="1" applyFill="1" applyBorder="1" applyAlignment="1">
      <alignment vertical="center" shrinkToFit="1"/>
    </xf>
    <xf numFmtId="176" fontId="5" fillId="2" borderId="14" xfId="0" applyNumberFormat="1" applyFont="1" applyFill="1" applyBorder="1" applyAlignment="1">
      <alignment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2" borderId="1" xfId="0" applyFont="1" applyFill="1" applyBorder="1" applyAlignment="1" applyProtection="1">
      <alignment vertical="center"/>
      <protection locked="0"/>
    </xf>
    <xf numFmtId="0" fontId="5" fillId="0" borderId="1" xfId="0" applyFont="1" applyBorder="1" applyAlignment="1">
      <alignment horizontal="center" vertical="center" shrinkToFit="1"/>
    </xf>
    <xf numFmtId="0" fontId="5" fillId="0" borderId="27"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2" borderId="27"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0" xfId="0" applyFont="1" applyAlignment="1">
      <alignment vertical="center"/>
    </xf>
    <xf numFmtId="0" fontId="5" fillId="2" borderId="1" xfId="0" applyFont="1" applyFill="1" applyBorder="1" applyAlignment="1">
      <alignment horizontal="center" vertical="center"/>
    </xf>
    <xf numFmtId="0" fontId="5" fillId="0" borderId="0" xfId="0" applyFont="1" applyAlignment="1">
      <alignment horizontal="center" vertical="center"/>
    </xf>
    <xf numFmtId="31" fontId="5" fillId="0" borderId="0" xfId="0" applyNumberFormat="1" applyFont="1" applyAlignment="1">
      <alignment horizontal="right" vertical="center"/>
    </xf>
    <xf numFmtId="0" fontId="5" fillId="0" borderId="0" xfId="0" applyFont="1" applyAlignment="1">
      <alignment horizontal="righ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176" fontId="5" fillId="2" borderId="1" xfId="0" applyNumberFormat="1" applyFont="1" applyFill="1" applyBorder="1" applyAlignment="1">
      <alignment horizontal="center" vertical="center"/>
    </xf>
    <xf numFmtId="0" fontId="5" fillId="0" borderId="35" xfId="0" applyFont="1" applyBorder="1" applyAlignment="1">
      <alignment horizontal="left" vertical="center"/>
    </xf>
    <xf numFmtId="0" fontId="5" fillId="0" borderId="28" xfId="0" applyFont="1" applyBorder="1" applyAlignment="1">
      <alignment horizontal="left" vertical="center"/>
    </xf>
    <xf numFmtId="0" fontId="5" fillId="2" borderId="1" xfId="0" applyFont="1" applyFill="1" applyBorder="1" applyAlignment="1" applyProtection="1">
      <alignment horizontal="center" vertical="center"/>
      <protection locked="0"/>
    </xf>
    <xf numFmtId="0" fontId="5" fillId="0" borderId="36" xfId="0" applyFont="1" applyBorder="1" applyAlignment="1">
      <alignment horizontal="left" vertical="center"/>
    </xf>
    <xf numFmtId="0" fontId="5" fillId="0" borderId="31" xfId="0" applyFont="1" applyBorder="1" applyAlignment="1">
      <alignment horizontal="left" vertical="center"/>
    </xf>
    <xf numFmtId="0" fontId="5" fillId="0" borderId="0" xfId="0" applyFont="1" applyAlignment="1">
      <alignment vertical="center" wrapText="1"/>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0" borderId="27" xfId="0" applyFont="1" applyBorder="1" applyAlignment="1">
      <alignmen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5" fillId="0" borderId="27" xfId="0" applyFont="1" applyBorder="1" applyAlignment="1">
      <alignment horizontal="left" vertical="center" wrapText="1" shrinkToFit="1"/>
    </xf>
    <xf numFmtId="0" fontId="5" fillId="0" borderId="28" xfId="0" applyFont="1" applyBorder="1" applyAlignment="1">
      <alignment horizontal="left" vertical="center" wrapText="1" shrinkToFit="1"/>
    </xf>
    <xf numFmtId="0" fontId="5" fillId="0" borderId="29" xfId="0" applyFont="1" applyBorder="1" applyAlignment="1">
      <alignment horizontal="left" vertical="center" wrapText="1" shrinkToFit="1"/>
    </xf>
    <xf numFmtId="0" fontId="5" fillId="0" borderId="1" xfId="0" applyFont="1" applyBorder="1" applyAlignment="1">
      <alignment horizontal="center" vertical="center" wrapText="1"/>
    </xf>
    <xf numFmtId="0" fontId="5" fillId="0" borderId="0" xfId="0" applyFont="1" applyAlignment="1">
      <alignment vertical="center" shrinkToFit="1"/>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5" fillId="0" borderId="4" xfId="0" applyFont="1" applyBorder="1" applyAlignment="1">
      <alignment horizontal="center" vertical="center" shrinkToFit="1"/>
    </xf>
    <xf numFmtId="0" fontId="10" fillId="0" borderId="38" xfId="0" applyFont="1" applyBorder="1" applyAlignment="1">
      <alignment vertical="top" wrapText="1"/>
    </xf>
    <xf numFmtId="0" fontId="10" fillId="0" borderId="0" xfId="0" applyFont="1" applyBorder="1" applyAlignment="1">
      <alignment vertical="top" wrapText="1"/>
    </xf>
    <xf numFmtId="0" fontId="10" fillId="0" borderId="25" xfId="0" applyFont="1" applyBorder="1" applyAlignment="1">
      <alignment vertical="top" wrapText="1"/>
    </xf>
    <xf numFmtId="0" fontId="5" fillId="0" borderId="3" xfId="0" applyFont="1" applyFill="1" applyBorder="1" applyAlignment="1">
      <alignment horizontal="center" vertical="center" shrinkToFit="1"/>
    </xf>
    <xf numFmtId="0" fontId="11" fillId="0" borderId="37" xfId="0" applyFont="1" applyBorder="1" applyAlignment="1">
      <alignment vertical="center" shrinkToFit="1"/>
    </xf>
    <xf numFmtId="0" fontId="5" fillId="2" borderId="39" xfId="0" applyFont="1" applyFill="1" applyBorder="1" applyAlignment="1" applyProtection="1">
      <alignment vertical="center"/>
      <protection locked="0"/>
    </xf>
    <xf numFmtId="0" fontId="5" fillId="2" borderId="38" xfId="0" applyFont="1" applyFill="1" applyBorder="1" applyAlignment="1" applyProtection="1">
      <alignment vertical="center"/>
      <protection locked="0"/>
    </xf>
    <xf numFmtId="0" fontId="5" fillId="2" borderId="40" xfId="0" applyFont="1" applyFill="1" applyBorder="1" applyAlignment="1" applyProtection="1">
      <alignment vertical="center"/>
      <protection locked="0"/>
    </xf>
    <xf numFmtId="0" fontId="5" fillId="2" borderId="41" xfId="0" applyFont="1" applyFill="1" applyBorder="1" applyAlignment="1" applyProtection="1">
      <alignment vertical="center"/>
      <protection locked="0"/>
    </xf>
    <xf numFmtId="0" fontId="5" fillId="2" borderId="37" xfId="0" applyFont="1" applyFill="1" applyBorder="1" applyAlignment="1" applyProtection="1">
      <alignment vertical="center"/>
      <protection locked="0"/>
    </xf>
    <xf numFmtId="0" fontId="5" fillId="2" borderId="42" xfId="0" applyFont="1" applyFill="1" applyBorder="1" applyAlignment="1" applyProtection="1">
      <alignment vertical="center"/>
      <protection locked="0"/>
    </xf>
    <xf numFmtId="0" fontId="5" fillId="0" borderId="27" xfId="0" applyFont="1" applyBorder="1" applyAlignment="1">
      <alignment horizontal="center" vertical="center"/>
    </xf>
    <xf numFmtId="0" fontId="5" fillId="2" borderId="7"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39" xfId="0" applyFont="1" applyFill="1" applyBorder="1" applyAlignment="1" applyProtection="1">
      <alignment vertical="center"/>
      <protection locked="0"/>
    </xf>
    <xf numFmtId="0" fontId="5" fillId="2" borderId="38" xfId="0" applyFont="1" applyFill="1" applyBorder="1" applyAlignment="1" applyProtection="1">
      <alignment vertical="center"/>
      <protection locked="0"/>
    </xf>
    <xf numFmtId="0" fontId="5" fillId="2" borderId="40" xfId="0" applyFont="1" applyFill="1" applyBorder="1" applyAlignment="1" applyProtection="1">
      <alignment vertical="center"/>
      <protection locked="0"/>
    </xf>
    <xf numFmtId="0" fontId="10" fillId="0" borderId="38" xfId="0" applyFont="1" applyBorder="1" applyAlignment="1">
      <alignment vertical="center" wrapText="1" shrinkToFit="1"/>
    </xf>
    <xf numFmtId="0" fontId="10" fillId="0" borderId="40" xfId="0" applyFont="1" applyBorder="1" applyAlignment="1">
      <alignment vertical="center" shrinkToFit="1"/>
    </xf>
    <xf numFmtId="0" fontId="10" fillId="0" borderId="37" xfId="0" applyFont="1" applyBorder="1" applyAlignment="1">
      <alignment vertical="center" shrinkToFit="1"/>
    </xf>
    <xf numFmtId="0" fontId="10" fillId="0" borderId="42" xfId="0" applyFont="1" applyBorder="1" applyAlignment="1">
      <alignment vertical="center" shrinkToFit="1"/>
    </xf>
    <xf numFmtId="0" fontId="13" fillId="0" borderId="20" xfId="0" applyFont="1" applyBorder="1" applyAlignment="1">
      <alignment vertical="center" shrinkToFit="1"/>
    </xf>
    <xf numFmtId="0" fontId="10" fillId="0" borderId="19" xfId="0" applyFont="1" applyBorder="1" applyAlignment="1">
      <alignment horizontal="left" vertical="top" wrapText="1" shrinkToFit="1"/>
    </xf>
    <xf numFmtId="0" fontId="10" fillId="0" borderId="20" xfId="0" applyFont="1" applyBorder="1" applyAlignment="1">
      <alignment horizontal="left" vertical="top" shrinkToFit="1"/>
    </xf>
    <xf numFmtId="0" fontId="10" fillId="0" borderId="0" xfId="0" applyFont="1" applyAlignment="1">
      <alignment horizontal="left" vertical="top" shrinkToFit="1"/>
    </xf>
    <xf numFmtId="0" fontId="10" fillId="0" borderId="21" xfId="0" applyFont="1" applyBorder="1" applyAlignment="1">
      <alignment horizontal="left" vertical="top" shrinkToFit="1"/>
    </xf>
    <xf numFmtId="0" fontId="10" fillId="0" borderId="22" xfId="0" applyFont="1" applyBorder="1" applyAlignment="1">
      <alignment horizontal="left" vertical="top" shrinkToFit="1"/>
    </xf>
    <xf numFmtId="0" fontId="10" fillId="0" borderId="23" xfId="0" applyFont="1" applyBorder="1" applyAlignment="1">
      <alignment horizontal="left" vertical="top" shrinkToFit="1"/>
    </xf>
    <xf numFmtId="0" fontId="10" fillId="0" borderId="24" xfId="0" applyFont="1" applyBorder="1" applyAlignment="1">
      <alignment horizontal="left" vertical="top" shrinkToFit="1"/>
    </xf>
    <xf numFmtId="0" fontId="10" fillId="0" borderId="25" xfId="0" applyFont="1" applyBorder="1" applyAlignment="1">
      <alignment horizontal="left" vertical="top" shrinkToFit="1"/>
    </xf>
    <xf numFmtId="0" fontId="10" fillId="0" borderId="26" xfId="0" applyFont="1" applyBorder="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colors>
    <mruColors>
      <color rgb="FFFFFBFF"/>
      <color rgb="FFFA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4</xdr:row>
          <xdr:rowOff>180975</xdr:rowOff>
        </xdr:from>
        <xdr:to>
          <xdr:col>9</xdr:col>
          <xdr:colOff>514350</xdr:colOff>
          <xdr:row>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協会窓口にとりに行く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4</xdr:row>
          <xdr:rowOff>180975</xdr:rowOff>
        </xdr:from>
        <xdr:to>
          <xdr:col>11</xdr:col>
          <xdr:colOff>38100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事業場に直送する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171450</xdr:rowOff>
        </xdr:from>
        <xdr:to>
          <xdr:col>4</xdr:col>
          <xdr:colOff>485775</xdr:colOff>
          <xdr:row>11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従来通り紙の請求書を希望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180975</xdr:rowOff>
        </xdr:from>
        <xdr:to>
          <xdr:col>4</xdr:col>
          <xdr:colOff>485775</xdr:colOff>
          <xdr:row>12</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web請求書を希望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4"/>
  <sheetViews>
    <sheetView showGridLines="0" showZeros="0" tabSelected="1" zoomScaleNormal="100" workbookViewId="0">
      <selection activeCell="C9" sqref="C9:M9"/>
    </sheetView>
  </sheetViews>
  <sheetFormatPr defaultRowHeight="15.95" customHeight="1" x14ac:dyDescent="0.15"/>
  <cols>
    <col min="1" max="1" width="4.625" style="1" customWidth="1"/>
    <col min="2" max="4" width="9" style="1"/>
    <col min="5" max="5" width="6.625" style="1" customWidth="1"/>
    <col min="6" max="7" width="2.125" style="1" customWidth="1"/>
    <col min="8" max="8" width="7.625" style="1" customWidth="1"/>
    <col min="9" max="9" width="4.625" style="1" customWidth="1"/>
    <col min="10" max="10" width="25.75" style="1" customWidth="1"/>
    <col min="11" max="11" width="6.625" style="1" customWidth="1"/>
    <col min="12" max="12" width="3.625" style="1" customWidth="1"/>
    <col min="13" max="13" width="7.625" style="1" customWidth="1"/>
    <col min="14" max="14" width="4.5" style="1" customWidth="1"/>
    <col min="15" max="15" width="4.625" style="1" customWidth="1"/>
    <col min="16" max="16" width="25.75" style="1" customWidth="1"/>
    <col min="17" max="17" width="6.625" style="1" customWidth="1"/>
    <col min="18" max="18" width="3.625" style="1" customWidth="1"/>
    <col min="19" max="19" width="7.625" style="1" customWidth="1"/>
    <col min="20" max="20" width="4.625" style="1" customWidth="1"/>
    <col min="21" max="21" width="25.75" style="1" customWidth="1"/>
    <col min="22" max="22" width="6.625" style="1" customWidth="1"/>
    <col min="23" max="23" width="3.625" style="1" customWidth="1"/>
    <col min="24" max="24" width="7.625" style="1" customWidth="1"/>
    <col min="25" max="16384" width="9" style="1"/>
  </cols>
  <sheetData>
    <row r="1" spans="1:24" ht="15.95" customHeight="1" x14ac:dyDescent="0.15">
      <c r="A1" s="66" t="s">
        <v>200</v>
      </c>
      <c r="B1" s="66"/>
      <c r="D1" s="68" t="s">
        <v>177</v>
      </c>
      <c r="E1" s="68"/>
      <c r="F1" s="68"/>
      <c r="G1" s="68"/>
      <c r="H1" s="68"/>
      <c r="I1" s="68"/>
      <c r="J1" s="68"/>
      <c r="K1" s="69">
        <v>45133</v>
      </c>
      <c r="L1" s="70"/>
      <c r="M1" s="70"/>
      <c r="O1" s="2">
        <v>377</v>
      </c>
      <c r="P1" s="3" t="s">
        <v>87</v>
      </c>
      <c r="Q1" s="4">
        <v>297</v>
      </c>
      <c r="R1" s="35"/>
      <c r="S1" s="49">
        <f>SUM(Q1*R1)</f>
        <v>0</v>
      </c>
      <c r="T1" s="2">
        <v>427</v>
      </c>
      <c r="U1" s="5" t="s">
        <v>134</v>
      </c>
      <c r="V1" s="6">
        <v>2860.0000000000005</v>
      </c>
      <c r="W1" s="39"/>
      <c r="X1" s="53">
        <f>SUM(V1*W1)</f>
        <v>0</v>
      </c>
    </row>
    <row r="2" spans="1:24" ht="15.95" customHeight="1" x14ac:dyDescent="0.15">
      <c r="J2" s="70" t="s">
        <v>178</v>
      </c>
      <c r="K2" s="70"/>
      <c r="L2" s="70"/>
      <c r="M2" s="70"/>
      <c r="O2" s="7">
        <v>378</v>
      </c>
      <c r="P2" s="8" t="s">
        <v>88</v>
      </c>
      <c r="Q2" s="9">
        <v>297</v>
      </c>
      <c r="R2" s="36"/>
      <c r="S2" s="50">
        <f>SUM(Q2*R2)</f>
        <v>0</v>
      </c>
      <c r="T2" s="7">
        <v>428</v>
      </c>
      <c r="U2" s="11" t="s">
        <v>135</v>
      </c>
      <c r="V2" s="12">
        <v>2750</v>
      </c>
      <c r="W2" s="40"/>
      <c r="X2" s="43">
        <f>SUM(V2*W2)</f>
        <v>0</v>
      </c>
    </row>
    <row r="3" spans="1:24" ht="15.95" customHeight="1" x14ac:dyDescent="0.15">
      <c r="A3" s="66" t="s">
        <v>179</v>
      </c>
      <c r="B3" s="66"/>
      <c r="C3" s="66"/>
      <c r="D3" s="66"/>
      <c r="E3" s="66"/>
      <c r="F3" s="66"/>
      <c r="G3" s="66"/>
      <c r="H3" s="66"/>
      <c r="I3" s="66"/>
      <c r="J3" s="66"/>
      <c r="K3" s="66"/>
      <c r="L3" s="66"/>
      <c r="M3" s="66"/>
      <c r="O3" s="7">
        <v>379</v>
      </c>
      <c r="P3" s="26" t="s">
        <v>89</v>
      </c>
      <c r="Q3" s="9">
        <v>297</v>
      </c>
      <c r="R3" s="36"/>
      <c r="S3" s="50">
        <f t="shared" ref="S3:S48" si="0">SUM(Q3*R3)</f>
        <v>0</v>
      </c>
      <c r="T3" s="7">
        <v>429</v>
      </c>
      <c r="U3" s="11" t="s">
        <v>136</v>
      </c>
      <c r="V3" s="12">
        <v>2750</v>
      </c>
      <c r="W3" s="40"/>
      <c r="X3" s="43">
        <f>SUM(V3*W3)</f>
        <v>0</v>
      </c>
    </row>
    <row r="4" spans="1:24" ht="15.95" customHeight="1" x14ac:dyDescent="0.15">
      <c r="A4" s="98" t="s">
        <v>197</v>
      </c>
      <c r="B4" s="98"/>
      <c r="C4" s="98"/>
      <c r="D4" s="98"/>
      <c r="E4" s="98"/>
      <c r="F4" s="98"/>
      <c r="G4" s="98"/>
      <c r="H4" s="98"/>
      <c r="I4" s="98"/>
      <c r="J4" s="98"/>
      <c r="K4" s="98"/>
      <c r="L4" s="98"/>
      <c r="M4" s="98"/>
      <c r="O4" s="7">
        <v>380</v>
      </c>
      <c r="P4" s="8" t="s">
        <v>90</v>
      </c>
      <c r="Q4" s="9">
        <v>297</v>
      </c>
      <c r="R4" s="36"/>
      <c r="S4" s="50">
        <f t="shared" si="0"/>
        <v>0</v>
      </c>
      <c r="T4" s="7">
        <v>430</v>
      </c>
      <c r="U4" s="11" t="s">
        <v>137</v>
      </c>
      <c r="V4" s="12">
        <v>2970.0000000000005</v>
      </c>
      <c r="W4" s="40"/>
      <c r="X4" s="43">
        <f t="shared" ref="X4:X43" si="1">SUM(V4*W4)</f>
        <v>0</v>
      </c>
    </row>
    <row r="5" spans="1:24" ht="15.95" customHeight="1" x14ac:dyDescent="0.15">
      <c r="A5" s="65" t="s">
        <v>181</v>
      </c>
      <c r="B5" s="65"/>
      <c r="C5" s="58"/>
      <c r="D5" s="58"/>
      <c r="E5" s="58"/>
      <c r="F5" s="58"/>
      <c r="G5" s="58"/>
      <c r="H5" s="58"/>
      <c r="I5" s="58"/>
      <c r="J5" s="13" t="s">
        <v>180</v>
      </c>
      <c r="K5" s="58"/>
      <c r="L5" s="58"/>
      <c r="M5" s="58"/>
      <c r="O5" s="7">
        <v>381</v>
      </c>
      <c r="P5" s="8" t="s">
        <v>91</v>
      </c>
      <c r="Q5" s="9">
        <v>297</v>
      </c>
      <c r="R5" s="36"/>
      <c r="S5" s="50">
        <f t="shared" si="0"/>
        <v>0</v>
      </c>
      <c r="T5" s="7">
        <v>431</v>
      </c>
      <c r="U5" s="11" t="s">
        <v>138</v>
      </c>
      <c r="V5" s="12">
        <v>2530</v>
      </c>
      <c r="W5" s="40"/>
      <c r="X5" s="43">
        <f t="shared" si="1"/>
        <v>0</v>
      </c>
    </row>
    <row r="6" spans="1:24" ht="15.95" customHeight="1" x14ac:dyDescent="0.15">
      <c r="A6" s="58" t="s">
        <v>191</v>
      </c>
      <c r="B6" s="58"/>
      <c r="C6" s="58"/>
      <c r="D6" s="58"/>
      <c r="E6" s="58"/>
      <c r="F6" s="58"/>
      <c r="G6" s="58"/>
      <c r="H6" s="58"/>
      <c r="I6" s="58"/>
      <c r="J6" s="58"/>
      <c r="K6" s="58"/>
      <c r="L6" s="58"/>
      <c r="M6" s="58"/>
      <c r="O6" s="7">
        <v>382</v>
      </c>
      <c r="P6" s="8" t="s">
        <v>92</v>
      </c>
      <c r="Q6" s="9">
        <v>297</v>
      </c>
      <c r="R6" s="36"/>
      <c r="S6" s="50">
        <f t="shared" si="0"/>
        <v>0</v>
      </c>
      <c r="T6" s="7">
        <v>432</v>
      </c>
      <c r="U6" s="11" t="s">
        <v>139</v>
      </c>
      <c r="V6" s="12">
        <v>1815.0000000000002</v>
      </c>
      <c r="W6" s="40"/>
      <c r="X6" s="43">
        <f t="shared" si="1"/>
        <v>0</v>
      </c>
    </row>
    <row r="7" spans="1:24" ht="15.95" customHeight="1" x14ac:dyDescent="0.15">
      <c r="A7" s="59" t="s">
        <v>182</v>
      </c>
      <c r="B7" s="59"/>
      <c r="C7" s="59"/>
      <c r="D7" s="59"/>
      <c r="E7" s="59"/>
      <c r="F7" s="59"/>
      <c r="G7" s="59"/>
      <c r="H7" s="59"/>
      <c r="I7" s="58"/>
      <c r="J7" s="58"/>
      <c r="K7" s="58"/>
      <c r="L7" s="58"/>
      <c r="M7" s="58"/>
      <c r="O7" s="7">
        <v>383</v>
      </c>
      <c r="P7" s="8" t="s">
        <v>93</v>
      </c>
      <c r="Q7" s="9">
        <v>297</v>
      </c>
      <c r="R7" s="36"/>
      <c r="S7" s="50">
        <f t="shared" si="0"/>
        <v>0</v>
      </c>
      <c r="T7" s="7">
        <v>433</v>
      </c>
      <c r="U7" s="11" t="s">
        <v>140</v>
      </c>
      <c r="V7" s="12">
        <v>1375</v>
      </c>
      <c r="W7" s="40"/>
      <c r="X7" s="43">
        <f t="shared" si="1"/>
        <v>0</v>
      </c>
    </row>
    <row r="8" spans="1:24" ht="15.95" customHeight="1" x14ac:dyDescent="0.15">
      <c r="A8" s="66" t="s">
        <v>199</v>
      </c>
      <c r="B8" s="66"/>
      <c r="C8" s="66"/>
      <c r="D8" s="66"/>
      <c r="E8" s="66"/>
      <c r="F8" s="66"/>
      <c r="G8" s="66"/>
      <c r="H8" s="66"/>
      <c r="I8" s="66"/>
      <c r="J8" s="66"/>
      <c r="K8" s="66"/>
      <c r="L8" s="66"/>
      <c r="M8" s="66"/>
      <c r="O8" s="7">
        <v>384</v>
      </c>
      <c r="P8" s="8" t="s">
        <v>94</v>
      </c>
      <c r="Q8" s="9">
        <v>297</v>
      </c>
      <c r="R8" s="36"/>
      <c r="S8" s="50">
        <f t="shared" si="0"/>
        <v>0</v>
      </c>
      <c r="T8" s="7">
        <v>434</v>
      </c>
      <c r="U8" s="11" t="s">
        <v>141</v>
      </c>
      <c r="V8" s="12">
        <v>6820.0000000000009</v>
      </c>
      <c r="W8" s="40"/>
      <c r="X8" s="43">
        <f t="shared" si="1"/>
        <v>0</v>
      </c>
    </row>
    <row r="9" spans="1:24" ht="15.95" customHeight="1" x14ac:dyDescent="0.15">
      <c r="A9" s="65" t="s">
        <v>183</v>
      </c>
      <c r="B9" s="65"/>
      <c r="C9" s="58" t="s">
        <v>184</v>
      </c>
      <c r="D9" s="58"/>
      <c r="E9" s="58"/>
      <c r="F9" s="58"/>
      <c r="G9" s="58"/>
      <c r="H9" s="58"/>
      <c r="I9" s="58"/>
      <c r="J9" s="58"/>
      <c r="K9" s="58"/>
      <c r="L9" s="58"/>
      <c r="M9" s="58"/>
      <c r="O9" s="7">
        <v>385</v>
      </c>
      <c r="P9" s="8" t="s">
        <v>95</v>
      </c>
      <c r="Q9" s="9">
        <v>297</v>
      </c>
      <c r="R9" s="36"/>
      <c r="S9" s="50">
        <f t="shared" si="0"/>
        <v>0</v>
      </c>
      <c r="T9" s="7">
        <v>435</v>
      </c>
      <c r="U9" s="11" t="s">
        <v>142</v>
      </c>
      <c r="V9" s="12">
        <v>5170</v>
      </c>
      <c r="W9" s="40"/>
      <c r="X9" s="43">
        <f t="shared" si="1"/>
        <v>0</v>
      </c>
    </row>
    <row r="10" spans="1:24" ht="15.95" customHeight="1" x14ac:dyDescent="0.15">
      <c r="A10" s="65" t="s">
        <v>185</v>
      </c>
      <c r="B10" s="65"/>
      <c r="C10" s="106"/>
      <c r="D10" s="106"/>
      <c r="E10" s="106"/>
      <c r="F10" s="106"/>
      <c r="G10" s="58"/>
      <c r="H10" s="65" t="s">
        <v>186</v>
      </c>
      <c r="I10" s="65"/>
      <c r="J10" s="58"/>
      <c r="K10" s="58"/>
      <c r="L10" s="58"/>
      <c r="M10" s="58"/>
      <c r="O10" s="7">
        <v>386</v>
      </c>
      <c r="P10" s="8" t="s">
        <v>96</v>
      </c>
      <c r="Q10" s="9">
        <v>297</v>
      </c>
      <c r="R10" s="36"/>
      <c r="S10" s="50">
        <f t="shared" si="0"/>
        <v>0</v>
      </c>
      <c r="T10" s="7">
        <v>436</v>
      </c>
      <c r="U10" s="11" t="s">
        <v>143</v>
      </c>
      <c r="V10" s="12">
        <v>3630.0000000000005</v>
      </c>
      <c r="W10" s="40"/>
      <c r="X10" s="43">
        <f t="shared" si="1"/>
        <v>0</v>
      </c>
    </row>
    <row r="11" spans="1:24" ht="15.95" customHeight="1" x14ac:dyDescent="0.15">
      <c r="A11" s="88" t="s">
        <v>192</v>
      </c>
      <c r="B11" s="105"/>
      <c r="C11" s="108"/>
      <c r="D11" s="109"/>
      <c r="E11" s="109"/>
      <c r="F11" s="110"/>
      <c r="G11" s="111" t="s">
        <v>198</v>
      </c>
      <c r="H11" s="112"/>
      <c r="I11" s="99"/>
      <c r="J11" s="100"/>
      <c r="K11" s="100"/>
      <c r="L11" s="100"/>
      <c r="M11" s="101"/>
      <c r="O11" s="7">
        <v>387</v>
      </c>
      <c r="P11" s="8" t="s">
        <v>97</v>
      </c>
      <c r="Q11" s="9">
        <v>418.00000000000006</v>
      </c>
      <c r="R11" s="36"/>
      <c r="S11" s="50">
        <f t="shared" si="0"/>
        <v>0</v>
      </c>
      <c r="T11" s="7">
        <v>437</v>
      </c>
      <c r="U11" s="11" t="s">
        <v>144</v>
      </c>
      <c r="V11" s="12">
        <v>2200</v>
      </c>
      <c r="W11" s="40"/>
      <c r="X11" s="43">
        <f t="shared" si="1"/>
        <v>0</v>
      </c>
    </row>
    <row r="12" spans="1:24" ht="15.95" customHeight="1" x14ac:dyDescent="0.15">
      <c r="A12" s="65"/>
      <c r="B12" s="105"/>
      <c r="C12" s="107"/>
      <c r="D12" s="107"/>
      <c r="E12" s="107"/>
      <c r="F12" s="107"/>
      <c r="G12" s="113"/>
      <c r="H12" s="114"/>
      <c r="I12" s="102"/>
      <c r="J12" s="103"/>
      <c r="K12" s="103"/>
      <c r="L12" s="103"/>
      <c r="M12" s="104"/>
      <c r="O12" s="7">
        <v>388</v>
      </c>
      <c r="P12" s="8" t="s">
        <v>98</v>
      </c>
      <c r="Q12" s="9">
        <v>297</v>
      </c>
      <c r="R12" s="36"/>
      <c r="S12" s="50">
        <f t="shared" si="0"/>
        <v>0</v>
      </c>
      <c r="T12" s="7">
        <v>438</v>
      </c>
      <c r="U12" s="11" t="s">
        <v>145</v>
      </c>
      <c r="V12" s="12">
        <v>1485.0000000000002</v>
      </c>
      <c r="W12" s="40"/>
      <c r="X12" s="43">
        <f t="shared" si="1"/>
        <v>0</v>
      </c>
    </row>
    <row r="13" spans="1:24" ht="15.95" customHeight="1" x14ac:dyDescent="0.15">
      <c r="A13" s="94" t="s">
        <v>196</v>
      </c>
      <c r="B13" s="94"/>
      <c r="C13" s="94"/>
      <c r="D13" s="94"/>
      <c r="E13" s="94"/>
      <c r="F13" s="94"/>
      <c r="G13" s="94"/>
      <c r="H13" s="94"/>
      <c r="I13" s="94"/>
      <c r="J13" s="94"/>
      <c r="K13" s="94"/>
      <c r="L13" s="94"/>
      <c r="M13" s="94"/>
      <c r="O13" s="7">
        <v>389</v>
      </c>
      <c r="P13" s="8" t="s">
        <v>99</v>
      </c>
      <c r="Q13" s="9">
        <v>297</v>
      </c>
      <c r="R13" s="36"/>
      <c r="S13" s="50">
        <f t="shared" si="0"/>
        <v>0</v>
      </c>
      <c r="T13" s="7">
        <v>439</v>
      </c>
      <c r="U13" s="11" t="s">
        <v>146</v>
      </c>
      <c r="V13" s="12">
        <v>1155</v>
      </c>
      <c r="W13" s="40"/>
      <c r="X13" s="43">
        <f t="shared" si="1"/>
        <v>0</v>
      </c>
    </row>
    <row r="14" spans="1:24" ht="15.95" customHeight="1" x14ac:dyDescent="0.15">
      <c r="A14" s="95"/>
      <c r="B14" s="95"/>
      <c r="C14" s="95"/>
      <c r="D14" s="95"/>
      <c r="E14" s="95"/>
      <c r="F14" s="95"/>
      <c r="G14" s="95"/>
      <c r="H14" s="95"/>
      <c r="I14" s="95"/>
      <c r="J14" s="95"/>
      <c r="K14" s="95"/>
      <c r="L14" s="95"/>
      <c r="M14" s="95"/>
      <c r="O14" s="7">
        <v>390</v>
      </c>
      <c r="P14" s="8" t="s">
        <v>100</v>
      </c>
      <c r="Q14" s="9">
        <v>297</v>
      </c>
      <c r="R14" s="36"/>
      <c r="S14" s="50">
        <f t="shared" si="0"/>
        <v>0</v>
      </c>
      <c r="T14" s="7">
        <v>440</v>
      </c>
      <c r="U14" s="11" t="s">
        <v>147</v>
      </c>
      <c r="V14" s="12">
        <v>2530</v>
      </c>
      <c r="W14" s="40"/>
      <c r="X14" s="43">
        <f t="shared" si="1"/>
        <v>0</v>
      </c>
    </row>
    <row r="15" spans="1:24" ht="15.95" customHeight="1" thickBot="1" x14ac:dyDescent="0.2">
      <c r="A15" s="96"/>
      <c r="B15" s="96"/>
      <c r="C15" s="96"/>
      <c r="D15" s="96"/>
      <c r="E15" s="96"/>
      <c r="F15" s="96"/>
      <c r="G15" s="96"/>
      <c r="H15" s="96"/>
      <c r="I15" s="96"/>
      <c r="J15" s="96"/>
      <c r="K15" s="96"/>
      <c r="L15" s="96"/>
      <c r="M15" s="96"/>
      <c r="O15" s="7">
        <v>391</v>
      </c>
      <c r="P15" s="8" t="s">
        <v>101</v>
      </c>
      <c r="Q15" s="9">
        <v>418.00000000000006</v>
      </c>
      <c r="R15" s="36"/>
      <c r="S15" s="50">
        <f t="shared" si="0"/>
        <v>0</v>
      </c>
      <c r="T15" s="7">
        <v>441</v>
      </c>
      <c r="U15" s="11" t="s">
        <v>148</v>
      </c>
      <c r="V15" s="12">
        <v>1815.0000000000002</v>
      </c>
      <c r="W15" s="40"/>
      <c r="X15" s="43">
        <f t="shared" si="1"/>
        <v>0</v>
      </c>
    </row>
    <row r="16" spans="1:24" ht="15.95" customHeight="1" x14ac:dyDescent="0.15">
      <c r="A16" s="97" t="s">
        <v>2</v>
      </c>
      <c r="B16" s="93" t="s">
        <v>0</v>
      </c>
      <c r="C16" s="93"/>
      <c r="D16" s="93"/>
      <c r="E16" s="55" t="s">
        <v>1</v>
      </c>
      <c r="F16" s="93" t="s">
        <v>3</v>
      </c>
      <c r="G16" s="93"/>
      <c r="H16" s="56" t="s">
        <v>4</v>
      </c>
      <c r="I16" s="57" t="s">
        <v>2</v>
      </c>
      <c r="J16" s="55" t="s">
        <v>5</v>
      </c>
      <c r="K16" s="55" t="s">
        <v>1</v>
      </c>
      <c r="L16" s="55" t="s">
        <v>3</v>
      </c>
      <c r="M16" s="56" t="s">
        <v>4</v>
      </c>
      <c r="O16" s="7">
        <v>392</v>
      </c>
      <c r="P16" s="8" t="s">
        <v>102</v>
      </c>
      <c r="Q16" s="9">
        <v>297</v>
      </c>
      <c r="R16" s="36"/>
      <c r="S16" s="50">
        <f t="shared" si="0"/>
        <v>0</v>
      </c>
      <c r="T16" s="7">
        <v>442</v>
      </c>
      <c r="U16" s="11" t="s">
        <v>149</v>
      </c>
      <c r="V16" s="12">
        <v>1375</v>
      </c>
      <c r="W16" s="40"/>
      <c r="X16" s="43">
        <f t="shared" si="1"/>
        <v>0</v>
      </c>
    </row>
    <row r="17" spans="1:24" ht="15.95" customHeight="1" x14ac:dyDescent="0.15">
      <c r="A17" s="7">
        <v>301</v>
      </c>
      <c r="B17" s="60" t="s">
        <v>11</v>
      </c>
      <c r="C17" s="61"/>
      <c r="D17" s="62"/>
      <c r="E17" s="14">
        <v>825.00000000000011</v>
      </c>
      <c r="F17" s="63"/>
      <c r="G17" s="64"/>
      <c r="H17" s="43">
        <f>SUM(E17*F17)</f>
        <v>0</v>
      </c>
      <c r="I17" s="7">
        <v>339</v>
      </c>
      <c r="J17" s="8" t="s">
        <v>49</v>
      </c>
      <c r="K17" s="9">
        <v>1210</v>
      </c>
      <c r="L17" s="40"/>
      <c r="M17" s="45">
        <f>SUM(K17*L17)</f>
        <v>0</v>
      </c>
      <c r="O17" s="7">
        <v>393</v>
      </c>
      <c r="P17" s="8" t="s">
        <v>103</v>
      </c>
      <c r="Q17" s="9">
        <v>297</v>
      </c>
      <c r="R17" s="36"/>
      <c r="S17" s="50">
        <f t="shared" si="0"/>
        <v>0</v>
      </c>
      <c r="T17" s="7">
        <v>443</v>
      </c>
      <c r="U17" s="11" t="s">
        <v>150</v>
      </c>
      <c r="V17" s="12">
        <v>1705.0000000000002</v>
      </c>
      <c r="W17" s="40"/>
      <c r="X17" s="43">
        <f t="shared" si="1"/>
        <v>0</v>
      </c>
    </row>
    <row r="18" spans="1:24" ht="15.95" customHeight="1" thickBot="1" x14ac:dyDescent="0.2">
      <c r="A18" s="7">
        <v>302</v>
      </c>
      <c r="B18" s="60" t="s">
        <v>12</v>
      </c>
      <c r="C18" s="61"/>
      <c r="D18" s="62"/>
      <c r="E18" s="14">
        <v>143</v>
      </c>
      <c r="F18" s="63"/>
      <c r="G18" s="64"/>
      <c r="H18" s="43">
        <f t="shared" ref="H18:H52" si="2">SUM(E18*F18)</f>
        <v>0</v>
      </c>
      <c r="I18" s="7">
        <v>340</v>
      </c>
      <c r="J18" s="8" t="s">
        <v>50</v>
      </c>
      <c r="K18" s="9">
        <v>2200</v>
      </c>
      <c r="L18" s="40"/>
      <c r="M18" s="45">
        <f t="shared" ref="M18:M54" si="3">SUM(K18*L18)</f>
        <v>0</v>
      </c>
      <c r="O18" s="7">
        <v>394</v>
      </c>
      <c r="P18" s="8" t="s">
        <v>104</v>
      </c>
      <c r="Q18" s="9">
        <v>297</v>
      </c>
      <c r="R18" s="36"/>
      <c r="S18" s="50">
        <f t="shared" si="0"/>
        <v>0</v>
      </c>
      <c r="T18" s="15">
        <v>444</v>
      </c>
      <c r="U18" s="16" t="s">
        <v>151</v>
      </c>
      <c r="V18" s="17">
        <v>2420</v>
      </c>
      <c r="W18" s="41"/>
      <c r="X18" s="54">
        <f t="shared" si="1"/>
        <v>0</v>
      </c>
    </row>
    <row r="19" spans="1:24" ht="15.95" customHeight="1" x14ac:dyDescent="0.15">
      <c r="A19" s="7">
        <v>303</v>
      </c>
      <c r="B19" s="60" t="s">
        <v>13</v>
      </c>
      <c r="C19" s="61"/>
      <c r="D19" s="62"/>
      <c r="E19" s="14">
        <v>825.00000000000011</v>
      </c>
      <c r="F19" s="63"/>
      <c r="G19" s="64"/>
      <c r="H19" s="43">
        <f t="shared" si="2"/>
        <v>0</v>
      </c>
      <c r="I19" s="15">
        <v>341</v>
      </c>
      <c r="J19" s="18" t="s">
        <v>51</v>
      </c>
      <c r="K19" s="19">
        <v>242.00000000000003</v>
      </c>
      <c r="L19" s="40"/>
      <c r="M19" s="46">
        <f t="shared" si="3"/>
        <v>0</v>
      </c>
      <c r="O19" s="7">
        <v>395</v>
      </c>
      <c r="P19" s="8" t="s">
        <v>105</v>
      </c>
      <c r="Q19" s="9">
        <v>297</v>
      </c>
      <c r="R19" s="36"/>
      <c r="S19" s="50">
        <f t="shared" si="0"/>
        <v>0</v>
      </c>
      <c r="T19" s="2">
        <v>445</v>
      </c>
      <c r="U19" s="5" t="s">
        <v>152</v>
      </c>
      <c r="V19" s="6">
        <v>638</v>
      </c>
      <c r="W19" s="39"/>
      <c r="X19" s="53">
        <f t="shared" si="1"/>
        <v>0</v>
      </c>
    </row>
    <row r="20" spans="1:24" ht="15.95" customHeight="1" thickBot="1" x14ac:dyDescent="0.2">
      <c r="A20" s="7">
        <v>304</v>
      </c>
      <c r="B20" s="82" t="s">
        <v>14</v>
      </c>
      <c r="C20" s="83"/>
      <c r="D20" s="84"/>
      <c r="E20" s="14">
        <v>550</v>
      </c>
      <c r="F20" s="63"/>
      <c r="G20" s="64"/>
      <c r="H20" s="43">
        <f t="shared" si="2"/>
        <v>0</v>
      </c>
      <c r="I20" s="20">
        <v>342</v>
      </c>
      <c r="J20" s="21" t="s">
        <v>52</v>
      </c>
      <c r="K20" s="22">
        <v>242.00000000000003</v>
      </c>
      <c r="L20" s="41"/>
      <c r="M20" s="47">
        <f t="shared" si="3"/>
        <v>0</v>
      </c>
      <c r="O20" s="7">
        <v>396</v>
      </c>
      <c r="P20" s="8" t="s">
        <v>106</v>
      </c>
      <c r="Q20" s="9">
        <v>297</v>
      </c>
      <c r="R20" s="36"/>
      <c r="S20" s="50">
        <f t="shared" si="0"/>
        <v>0</v>
      </c>
      <c r="T20" s="15">
        <v>446</v>
      </c>
      <c r="U20" s="16" t="s">
        <v>153</v>
      </c>
      <c r="V20" s="12">
        <v>176</v>
      </c>
      <c r="W20" s="40"/>
      <c r="X20" s="43">
        <f t="shared" si="1"/>
        <v>0</v>
      </c>
    </row>
    <row r="21" spans="1:24" ht="15.95" customHeight="1" x14ac:dyDescent="0.15">
      <c r="A21" s="7">
        <v>305</v>
      </c>
      <c r="B21" s="82" t="s">
        <v>15</v>
      </c>
      <c r="C21" s="83"/>
      <c r="D21" s="84"/>
      <c r="E21" s="14">
        <v>220.00000000000003</v>
      </c>
      <c r="F21" s="63"/>
      <c r="G21" s="64"/>
      <c r="H21" s="43">
        <f t="shared" si="2"/>
        <v>0</v>
      </c>
      <c r="I21" s="23">
        <v>343</v>
      </c>
      <c r="J21" s="24" t="s">
        <v>53</v>
      </c>
      <c r="K21" s="25">
        <v>385.00000000000006</v>
      </c>
      <c r="L21" s="39"/>
      <c r="M21" s="48">
        <f t="shared" si="3"/>
        <v>0</v>
      </c>
      <c r="O21" s="7">
        <v>397</v>
      </c>
      <c r="P21" s="8" t="s">
        <v>107</v>
      </c>
      <c r="Q21" s="9">
        <v>418.00000000000006</v>
      </c>
      <c r="R21" s="36"/>
      <c r="S21" s="50">
        <f t="shared" si="0"/>
        <v>0</v>
      </c>
      <c r="T21" s="7">
        <v>447</v>
      </c>
      <c r="U21" s="11" t="s">
        <v>154</v>
      </c>
      <c r="V21" s="12">
        <v>880.00000000000011</v>
      </c>
      <c r="W21" s="40"/>
      <c r="X21" s="43">
        <f t="shared" si="1"/>
        <v>0</v>
      </c>
    </row>
    <row r="22" spans="1:24" ht="15.95" customHeight="1" x14ac:dyDescent="0.15">
      <c r="A22" s="7">
        <v>306</v>
      </c>
      <c r="B22" s="82" t="s">
        <v>16</v>
      </c>
      <c r="C22" s="83"/>
      <c r="D22" s="84"/>
      <c r="E22" s="14">
        <v>660</v>
      </c>
      <c r="F22" s="63"/>
      <c r="G22" s="64"/>
      <c r="H22" s="43">
        <f t="shared" si="2"/>
        <v>0</v>
      </c>
      <c r="I22" s="7">
        <v>344</v>
      </c>
      <c r="J22" s="8" t="s">
        <v>54</v>
      </c>
      <c r="K22" s="9">
        <v>363.00000000000006</v>
      </c>
      <c r="L22" s="40"/>
      <c r="M22" s="45">
        <f t="shared" si="3"/>
        <v>0</v>
      </c>
      <c r="O22" s="7">
        <v>398</v>
      </c>
      <c r="P22" s="8" t="s">
        <v>108</v>
      </c>
      <c r="Q22" s="9">
        <v>2860.0000000000005</v>
      </c>
      <c r="R22" s="36"/>
      <c r="S22" s="50">
        <f t="shared" si="0"/>
        <v>0</v>
      </c>
      <c r="T22" s="15">
        <v>448</v>
      </c>
      <c r="U22" s="16" t="s">
        <v>155</v>
      </c>
      <c r="V22" s="17">
        <v>1760.0000000000002</v>
      </c>
      <c r="W22" s="40"/>
      <c r="X22" s="54">
        <f t="shared" si="1"/>
        <v>0</v>
      </c>
    </row>
    <row r="23" spans="1:24" ht="15.95" customHeight="1" x14ac:dyDescent="0.15">
      <c r="A23" s="7">
        <v>307</v>
      </c>
      <c r="B23" s="60" t="s">
        <v>17</v>
      </c>
      <c r="C23" s="61"/>
      <c r="D23" s="62"/>
      <c r="E23" s="14">
        <v>1980.0000000000002</v>
      </c>
      <c r="F23" s="63"/>
      <c r="G23" s="64"/>
      <c r="H23" s="43">
        <f t="shared" si="2"/>
        <v>0</v>
      </c>
      <c r="I23" s="7">
        <v>345</v>
      </c>
      <c r="J23" s="8" t="s">
        <v>55</v>
      </c>
      <c r="K23" s="9">
        <v>308</v>
      </c>
      <c r="L23" s="40"/>
      <c r="M23" s="45">
        <f t="shared" si="3"/>
        <v>0</v>
      </c>
      <c r="O23" s="7">
        <v>399</v>
      </c>
      <c r="P23" s="8" t="s">
        <v>109</v>
      </c>
      <c r="Q23" s="9">
        <v>2530</v>
      </c>
      <c r="R23" s="36"/>
      <c r="S23" s="50">
        <f t="shared" si="0"/>
        <v>0</v>
      </c>
      <c r="T23" s="15">
        <v>449</v>
      </c>
      <c r="U23" s="11" t="s">
        <v>156</v>
      </c>
      <c r="V23" s="12">
        <v>1595.0000000000002</v>
      </c>
      <c r="W23" s="40"/>
      <c r="X23" s="43">
        <f t="shared" si="1"/>
        <v>0</v>
      </c>
    </row>
    <row r="24" spans="1:24" ht="15.95" customHeight="1" x14ac:dyDescent="0.15">
      <c r="A24" s="7">
        <v>308</v>
      </c>
      <c r="B24" s="60" t="s">
        <v>18</v>
      </c>
      <c r="C24" s="61"/>
      <c r="D24" s="62"/>
      <c r="E24" s="14">
        <v>275</v>
      </c>
      <c r="F24" s="63"/>
      <c r="G24" s="64"/>
      <c r="H24" s="43">
        <f t="shared" si="2"/>
        <v>0</v>
      </c>
      <c r="I24" s="7">
        <v>346</v>
      </c>
      <c r="J24" s="8" t="s">
        <v>56</v>
      </c>
      <c r="K24" s="9">
        <v>308</v>
      </c>
      <c r="L24" s="40"/>
      <c r="M24" s="45">
        <f t="shared" si="3"/>
        <v>0</v>
      </c>
      <c r="O24" s="7">
        <v>400</v>
      </c>
      <c r="P24" s="8" t="s">
        <v>110</v>
      </c>
      <c r="Q24" s="9">
        <v>19800</v>
      </c>
      <c r="R24" s="36"/>
      <c r="S24" s="50">
        <f t="shared" si="0"/>
        <v>0</v>
      </c>
      <c r="T24" s="15">
        <v>450</v>
      </c>
      <c r="U24" s="8" t="s">
        <v>157</v>
      </c>
      <c r="V24" s="12">
        <v>1595.0000000000002</v>
      </c>
      <c r="W24" s="40"/>
      <c r="X24" s="43">
        <f t="shared" si="1"/>
        <v>0</v>
      </c>
    </row>
    <row r="25" spans="1:24" ht="15.95" customHeight="1" x14ac:dyDescent="0.15">
      <c r="A25" s="7">
        <v>309</v>
      </c>
      <c r="B25" s="60" t="s">
        <v>19</v>
      </c>
      <c r="C25" s="61"/>
      <c r="D25" s="62"/>
      <c r="E25" s="14">
        <v>330</v>
      </c>
      <c r="F25" s="63"/>
      <c r="G25" s="64"/>
      <c r="H25" s="43">
        <f t="shared" si="2"/>
        <v>0</v>
      </c>
      <c r="I25" s="7">
        <v>347</v>
      </c>
      <c r="J25" s="8" t="s">
        <v>57</v>
      </c>
      <c r="K25" s="9">
        <v>308</v>
      </c>
      <c r="L25" s="40"/>
      <c r="M25" s="45">
        <f t="shared" si="3"/>
        <v>0</v>
      </c>
      <c r="O25" s="7">
        <v>401</v>
      </c>
      <c r="P25" s="26" t="s">
        <v>111</v>
      </c>
      <c r="Q25" s="9">
        <v>407.00000000000006</v>
      </c>
      <c r="R25" s="36"/>
      <c r="S25" s="50">
        <f t="shared" si="0"/>
        <v>0</v>
      </c>
      <c r="T25" s="15">
        <v>451</v>
      </c>
      <c r="U25" s="8" t="s">
        <v>158</v>
      </c>
      <c r="V25" s="12">
        <v>1595.0000000000002</v>
      </c>
      <c r="W25" s="40"/>
      <c r="X25" s="43">
        <f t="shared" si="1"/>
        <v>0</v>
      </c>
    </row>
    <row r="26" spans="1:24" ht="15.95" customHeight="1" x14ac:dyDescent="0.15">
      <c r="A26" s="7">
        <v>310</v>
      </c>
      <c r="B26" s="60" t="s">
        <v>20</v>
      </c>
      <c r="C26" s="61"/>
      <c r="D26" s="62"/>
      <c r="E26" s="14">
        <v>1320</v>
      </c>
      <c r="F26" s="63"/>
      <c r="G26" s="64"/>
      <c r="H26" s="43">
        <f t="shared" si="2"/>
        <v>0</v>
      </c>
      <c r="I26" s="7">
        <v>348</v>
      </c>
      <c r="J26" s="8" t="s">
        <v>58</v>
      </c>
      <c r="K26" s="9">
        <v>308</v>
      </c>
      <c r="L26" s="40"/>
      <c r="M26" s="45">
        <f t="shared" si="3"/>
        <v>0</v>
      </c>
      <c r="O26" s="7">
        <v>402</v>
      </c>
      <c r="P26" s="26" t="s">
        <v>112</v>
      </c>
      <c r="Q26" s="9">
        <v>253.00000000000003</v>
      </c>
      <c r="R26" s="36"/>
      <c r="S26" s="50">
        <f t="shared" si="0"/>
        <v>0</v>
      </c>
      <c r="T26" s="15">
        <v>452</v>
      </c>
      <c r="U26" s="8" t="s">
        <v>159</v>
      </c>
      <c r="V26" s="12">
        <v>1595.0000000000002</v>
      </c>
      <c r="W26" s="40"/>
      <c r="X26" s="43">
        <f t="shared" si="1"/>
        <v>0</v>
      </c>
    </row>
    <row r="27" spans="1:24" ht="15.95" customHeight="1" x14ac:dyDescent="0.15">
      <c r="A27" s="7">
        <v>311</v>
      </c>
      <c r="B27" s="60" t="s">
        <v>21</v>
      </c>
      <c r="C27" s="61"/>
      <c r="D27" s="62"/>
      <c r="E27" s="14">
        <v>220.00000000000003</v>
      </c>
      <c r="F27" s="63"/>
      <c r="G27" s="64"/>
      <c r="H27" s="43">
        <f t="shared" si="2"/>
        <v>0</v>
      </c>
      <c r="I27" s="7">
        <v>349</v>
      </c>
      <c r="J27" s="8" t="s">
        <v>59</v>
      </c>
      <c r="K27" s="9">
        <v>1430.0000000000002</v>
      </c>
      <c r="L27" s="40"/>
      <c r="M27" s="45">
        <f t="shared" si="3"/>
        <v>0</v>
      </c>
      <c r="O27" s="7">
        <v>403</v>
      </c>
      <c r="P27" s="26" t="s">
        <v>113</v>
      </c>
      <c r="Q27" s="9">
        <v>198.00000000000003</v>
      </c>
      <c r="R27" s="36"/>
      <c r="S27" s="50">
        <f t="shared" si="0"/>
        <v>0</v>
      </c>
      <c r="T27" s="15">
        <v>453</v>
      </c>
      <c r="U27" s="8" t="s">
        <v>160</v>
      </c>
      <c r="V27" s="12">
        <v>1595.0000000000002</v>
      </c>
      <c r="W27" s="40"/>
      <c r="X27" s="43">
        <f t="shared" si="1"/>
        <v>0</v>
      </c>
    </row>
    <row r="28" spans="1:24" ht="15.95" customHeight="1" x14ac:dyDescent="0.15">
      <c r="A28" s="7">
        <v>312</v>
      </c>
      <c r="B28" s="60" t="s">
        <v>22</v>
      </c>
      <c r="C28" s="61"/>
      <c r="D28" s="62"/>
      <c r="E28" s="14">
        <v>275</v>
      </c>
      <c r="F28" s="63"/>
      <c r="G28" s="64"/>
      <c r="H28" s="43">
        <f t="shared" si="2"/>
        <v>0</v>
      </c>
      <c r="I28" s="7">
        <v>350</v>
      </c>
      <c r="J28" s="8" t="s">
        <v>60</v>
      </c>
      <c r="K28" s="9">
        <v>242.00000000000003</v>
      </c>
      <c r="L28" s="40"/>
      <c r="M28" s="45">
        <f t="shared" si="3"/>
        <v>0</v>
      </c>
      <c r="O28" s="7">
        <v>404</v>
      </c>
      <c r="P28" s="26" t="s">
        <v>114</v>
      </c>
      <c r="Q28" s="12">
        <v>253.00000000000003</v>
      </c>
      <c r="R28" s="36"/>
      <c r="S28" s="50">
        <f t="shared" si="0"/>
        <v>0</v>
      </c>
      <c r="T28" s="15">
        <v>454</v>
      </c>
      <c r="U28" s="8" t="s">
        <v>161</v>
      </c>
      <c r="V28" s="12">
        <v>1595.0000000000002</v>
      </c>
      <c r="W28" s="40"/>
      <c r="X28" s="43">
        <f t="shared" si="1"/>
        <v>0</v>
      </c>
    </row>
    <row r="29" spans="1:24" ht="15.95" customHeight="1" x14ac:dyDescent="0.15">
      <c r="A29" s="7">
        <v>313</v>
      </c>
      <c r="B29" s="60" t="s">
        <v>23</v>
      </c>
      <c r="C29" s="61"/>
      <c r="D29" s="62"/>
      <c r="E29" s="14">
        <v>1650.0000000000002</v>
      </c>
      <c r="F29" s="63"/>
      <c r="G29" s="64"/>
      <c r="H29" s="43">
        <f t="shared" si="2"/>
        <v>0</v>
      </c>
      <c r="I29" s="7">
        <v>351</v>
      </c>
      <c r="J29" s="8" t="s">
        <v>61</v>
      </c>
      <c r="K29" s="9">
        <v>297</v>
      </c>
      <c r="L29" s="40"/>
      <c r="M29" s="45">
        <f t="shared" si="3"/>
        <v>0</v>
      </c>
      <c r="O29" s="7">
        <v>405</v>
      </c>
      <c r="P29" s="26" t="s">
        <v>115</v>
      </c>
      <c r="Q29" s="9">
        <v>2530</v>
      </c>
      <c r="R29" s="36"/>
      <c r="S29" s="50">
        <f t="shared" si="0"/>
        <v>0</v>
      </c>
      <c r="T29" s="15">
        <v>455</v>
      </c>
      <c r="U29" s="8" t="s">
        <v>162</v>
      </c>
      <c r="V29" s="12">
        <v>1980.0000000000002</v>
      </c>
      <c r="W29" s="40"/>
      <c r="X29" s="43">
        <f t="shared" si="1"/>
        <v>0</v>
      </c>
    </row>
    <row r="30" spans="1:24" ht="15.95" customHeight="1" x14ac:dyDescent="0.15">
      <c r="A30" s="7">
        <v>314</v>
      </c>
      <c r="B30" s="60" t="s">
        <v>24</v>
      </c>
      <c r="C30" s="61"/>
      <c r="D30" s="62"/>
      <c r="E30" s="14">
        <v>330</v>
      </c>
      <c r="F30" s="63"/>
      <c r="G30" s="64"/>
      <c r="H30" s="43">
        <f t="shared" si="2"/>
        <v>0</v>
      </c>
      <c r="I30" s="7">
        <v>352</v>
      </c>
      <c r="J30" s="8" t="s">
        <v>62</v>
      </c>
      <c r="K30" s="9">
        <v>242.00000000000003</v>
      </c>
      <c r="L30" s="40"/>
      <c r="M30" s="45">
        <f t="shared" si="3"/>
        <v>0</v>
      </c>
      <c r="O30" s="7">
        <v>406</v>
      </c>
      <c r="P30" s="26" t="s">
        <v>116</v>
      </c>
      <c r="Q30" s="9">
        <v>770.00000000000011</v>
      </c>
      <c r="R30" s="36"/>
      <c r="S30" s="50">
        <f t="shared" si="0"/>
        <v>0</v>
      </c>
      <c r="T30" s="15">
        <v>456</v>
      </c>
      <c r="U30" s="8" t="s">
        <v>163</v>
      </c>
      <c r="V30" s="12">
        <v>1980.0000000000002</v>
      </c>
      <c r="W30" s="40"/>
      <c r="X30" s="43">
        <f t="shared" si="1"/>
        <v>0</v>
      </c>
    </row>
    <row r="31" spans="1:24" ht="15.95" customHeight="1" thickBot="1" x14ac:dyDescent="0.2">
      <c r="A31" s="7">
        <v>315</v>
      </c>
      <c r="B31" s="60" t="s">
        <v>25</v>
      </c>
      <c r="C31" s="61"/>
      <c r="D31" s="62"/>
      <c r="E31" s="14">
        <v>2970.0000000000005</v>
      </c>
      <c r="F31" s="63"/>
      <c r="G31" s="64"/>
      <c r="H31" s="43">
        <f t="shared" si="2"/>
        <v>0</v>
      </c>
      <c r="I31" s="7">
        <v>353</v>
      </c>
      <c r="J31" s="8" t="s">
        <v>63</v>
      </c>
      <c r="K31" s="9">
        <v>297</v>
      </c>
      <c r="L31" s="40"/>
      <c r="M31" s="45">
        <f t="shared" si="3"/>
        <v>0</v>
      </c>
      <c r="O31" s="15">
        <v>407</v>
      </c>
      <c r="P31" s="27" t="s">
        <v>117</v>
      </c>
      <c r="Q31" s="19">
        <v>770.00000000000011</v>
      </c>
      <c r="R31" s="37"/>
      <c r="S31" s="51">
        <f t="shared" si="0"/>
        <v>0</v>
      </c>
      <c r="T31" s="15">
        <v>457</v>
      </c>
      <c r="U31" s="8" t="s">
        <v>164</v>
      </c>
      <c r="V31" s="12">
        <v>2640</v>
      </c>
      <c r="W31" s="40"/>
      <c r="X31" s="43">
        <f t="shared" si="1"/>
        <v>0</v>
      </c>
    </row>
    <row r="32" spans="1:24" ht="15.95" customHeight="1" x14ac:dyDescent="0.15">
      <c r="A32" s="7">
        <v>316</v>
      </c>
      <c r="B32" s="60" t="s">
        <v>26</v>
      </c>
      <c r="C32" s="61"/>
      <c r="D32" s="62"/>
      <c r="E32" s="14">
        <v>39600</v>
      </c>
      <c r="F32" s="63"/>
      <c r="G32" s="64"/>
      <c r="H32" s="43">
        <f t="shared" si="2"/>
        <v>0</v>
      </c>
      <c r="I32" s="7">
        <v>354</v>
      </c>
      <c r="J32" s="8" t="s">
        <v>64</v>
      </c>
      <c r="K32" s="9">
        <v>297</v>
      </c>
      <c r="L32" s="40"/>
      <c r="M32" s="45">
        <f t="shared" si="3"/>
        <v>0</v>
      </c>
      <c r="O32" s="2">
        <v>408</v>
      </c>
      <c r="P32" s="3" t="s">
        <v>118</v>
      </c>
      <c r="Q32" s="4">
        <v>2750</v>
      </c>
      <c r="R32" s="35"/>
      <c r="S32" s="49">
        <f t="shared" si="0"/>
        <v>0</v>
      </c>
      <c r="T32" s="15">
        <v>458</v>
      </c>
      <c r="U32" s="8" t="s">
        <v>165</v>
      </c>
      <c r="V32" s="12">
        <v>1320</v>
      </c>
      <c r="W32" s="40"/>
      <c r="X32" s="43">
        <f t="shared" si="1"/>
        <v>0</v>
      </c>
    </row>
    <row r="33" spans="1:24" ht="15.95" customHeight="1" x14ac:dyDescent="0.15">
      <c r="A33" s="7">
        <v>317</v>
      </c>
      <c r="B33" s="60" t="s">
        <v>27</v>
      </c>
      <c r="C33" s="61"/>
      <c r="D33" s="62"/>
      <c r="E33" s="14">
        <v>1320</v>
      </c>
      <c r="F33" s="63"/>
      <c r="G33" s="64"/>
      <c r="H33" s="43">
        <f t="shared" si="2"/>
        <v>0</v>
      </c>
      <c r="I33" s="7">
        <v>355</v>
      </c>
      <c r="J33" s="8" t="s">
        <v>65</v>
      </c>
      <c r="K33" s="9">
        <v>297</v>
      </c>
      <c r="L33" s="40"/>
      <c r="M33" s="45">
        <f t="shared" si="3"/>
        <v>0</v>
      </c>
      <c r="O33" s="7">
        <v>409</v>
      </c>
      <c r="P33" s="26" t="s">
        <v>119</v>
      </c>
      <c r="Q33" s="9">
        <v>2750</v>
      </c>
      <c r="R33" s="36"/>
      <c r="S33" s="50">
        <f t="shared" si="0"/>
        <v>0</v>
      </c>
      <c r="T33" s="15">
        <v>459</v>
      </c>
      <c r="U33" s="8" t="s">
        <v>166</v>
      </c>
      <c r="V33" s="12">
        <v>770.00000000000011</v>
      </c>
      <c r="W33" s="40"/>
      <c r="X33" s="43">
        <f t="shared" si="1"/>
        <v>0</v>
      </c>
    </row>
    <row r="34" spans="1:24" ht="15.95" customHeight="1" x14ac:dyDescent="0.15">
      <c r="A34" s="7">
        <v>318</v>
      </c>
      <c r="B34" s="60" t="s">
        <v>28</v>
      </c>
      <c r="C34" s="61"/>
      <c r="D34" s="62"/>
      <c r="E34" s="14">
        <v>880.00000000000011</v>
      </c>
      <c r="F34" s="63"/>
      <c r="G34" s="64"/>
      <c r="H34" s="43">
        <f t="shared" si="2"/>
        <v>0</v>
      </c>
      <c r="I34" s="7">
        <v>356</v>
      </c>
      <c r="J34" s="8" t="s">
        <v>66</v>
      </c>
      <c r="K34" s="9">
        <v>297</v>
      </c>
      <c r="L34" s="40"/>
      <c r="M34" s="45">
        <f t="shared" si="3"/>
        <v>0</v>
      </c>
      <c r="O34" s="7">
        <v>410</v>
      </c>
      <c r="P34" s="26" t="s">
        <v>194</v>
      </c>
      <c r="Q34" s="9">
        <v>2750</v>
      </c>
      <c r="R34" s="36"/>
      <c r="S34" s="50">
        <f t="shared" si="0"/>
        <v>0</v>
      </c>
      <c r="T34" s="15">
        <v>460</v>
      </c>
      <c r="U34" s="8" t="s">
        <v>167</v>
      </c>
      <c r="V34" s="12">
        <v>495.00000000000006</v>
      </c>
      <c r="W34" s="40"/>
      <c r="X34" s="43">
        <f t="shared" si="1"/>
        <v>0</v>
      </c>
    </row>
    <row r="35" spans="1:24" ht="15.95" customHeight="1" x14ac:dyDescent="0.15">
      <c r="A35" s="7">
        <v>319</v>
      </c>
      <c r="B35" s="60" t="s">
        <v>29</v>
      </c>
      <c r="C35" s="61"/>
      <c r="D35" s="62"/>
      <c r="E35" s="14">
        <v>2420</v>
      </c>
      <c r="F35" s="63"/>
      <c r="G35" s="64"/>
      <c r="H35" s="43">
        <f t="shared" si="2"/>
        <v>0</v>
      </c>
      <c r="I35" s="7">
        <v>357</v>
      </c>
      <c r="J35" s="8" t="s">
        <v>67</v>
      </c>
      <c r="K35" s="9">
        <v>297</v>
      </c>
      <c r="L35" s="40"/>
      <c r="M35" s="45">
        <f t="shared" si="3"/>
        <v>0</v>
      </c>
      <c r="O35" s="7">
        <v>411</v>
      </c>
      <c r="P35" s="26" t="s">
        <v>120</v>
      </c>
      <c r="Q35" s="9">
        <v>2750</v>
      </c>
      <c r="R35" s="36"/>
      <c r="S35" s="50">
        <f t="shared" si="0"/>
        <v>0</v>
      </c>
      <c r="T35" s="15">
        <v>461</v>
      </c>
      <c r="U35" s="8" t="s">
        <v>168</v>
      </c>
      <c r="V35" s="12">
        <v>407.00000000000006</v>
      </c>
      <c r="W35" s="40"/>
      <c r="X35" s="43">
        <f t="shared" si="1"/>
        <v>0</v>
      </c>
    </row>
    <row r="36" spans="1:24" ht="15.95" customHeight="1" x14ac:dyDescent="0.15">
      <c r="A36" s="7">
        <v>320</v>
      </c>
      <c r="B36" s="60" t="s">
        <v>30</v>
      </c>
      <c r="C36" s="61"/>
      <c r="D36" s="62"/>
      <c r="E36" s="14">
        <v>2310</v>
      </c>
      <c r="F36" s="63"/>
      <c r="G36" s="64"/>
      <c r="H36" s="43">
        <f t="shared" si="2"/>
        <v>0</v>
      </c>
      <c r="I36" s="7">
        <v>358</v>
      </c>
      <c r="J36" s="8" t="s">
        <v>68</v>
      </c>
      <c r="K36" s="9">
        <v>297</v>
      </c>
      <c r="L36" s="40"/>
      <c r="M36" s="45">
        <f t="shared" si="3"/>
        <v>0</v>
      </c>
      <c r="O36" s="7">
        <v>412</v>
      </c>
      <c r="P36" s="26" t="s">
        <v>121</v>
      </c>
      <c r="Q36" s="9">
        <v>2750</v>
      </c>
      <c r="R36" s="36"/>
      <c r="S36" s="50">
        <f t="shared" si="0"/>
        <v>0</v>
      </c>
      <c r="T36" s="15">
        <v>462</v>
      </c>
      <c r="U36" s="8" t="s">
        <v>169</v>
      </c>
      <c r="V36" s="12">
        <v>1430.0000000000002</v>
      </c>
      <c r="W36" s="40"/>
      <c r="X36" s="43">
        <f t="shared" si="1"/>
        <v>0</v>
      </c>
    </row>
    <row r="37" spans="1:24" ht="15.95" customHeight="1" x14ac:dyDescent="0.15">
      <c r="A37" s="7">
        <v>321</v>
      </c>
      <c r="B37" s="60" t="s">
        <v>31</v>
      </c>
      <c r="C37" s="61"/>
      <c r="D37" s="62"/>
      <c r="E37" s="9">
        <v>2310</v>
      </c>
      <c r="F37" s="63"/>
      <c r="G37" s="64"/>
      <c r="H37" s="43">
        <f t="shared" si="2"/>
        <v>0</v>
      </c>
      <c r="I37" s="7">
        <v>359</v>
      </c>
      <c r="J37" s="8" t="s">
        <v>69</v>
      </c>
      <c r="K37" s="14">
        <v>297</v>
      </c>
      <c r="L37" s="40"/>
      <c r="M37" s="45">
        <f t="shared" si="3"/>
        <v>0</v>
      </c>
      <c r="O37" s="7">
        <v>413</v>
      </c>
      <c r="P37" s="26" t="s">
        <v>122</v>
      </c>
      <c r="Q37" s="9">
        <v>2750</v>
      </c>
      <c r="R37" s="36"/>
      <c r="S37" s="50">
        <f t="shared" si="0"/>
        <v>0</v>
      </c>
      <c r="T37" s="15">
        <v>463</v>
      </c>
      <c r="U37" s="8" t="s">
        <v>170</v>
      </c>
      <c r="V37" s="12">
        <v>154</v>
      </c>
      <c r="W37" s="40"/>
      <c r="X37" s="43">
        <f t="shared" si="1"/>
        <v>0</v>
      </c>
    </row>
    <row r="38" spans="1:24" ht="15.95" customHeight="1" x14ac:dyDescent="0.15">
      <c r="A38" s="7">
        <v>322</v>
      </c>
      <c r="B38" s="60" t="s">
        <v>32</v>
      </c>
      <c r="C38" s="61"/>
      <c r="D38" s="62"/>
      <c r="E38" s="9">
        <v>2420</v>
      </c>
      <c r="F38" s="63"/>
      <c r="G38" s="64"/>
      <c r="H38" s="43">
        <f t="shared" si="2"/>
        <v>0</v>
      </c>
      <c r="I38" s="7">
        <v>360</v>
      </c>
      <c r="J38" s="8" t="s">
        <v>70</v>
      </c>
      <c r="K38" s="14">
        <v>297</v>
      </c>
      <c r="L38" s="40"/>
      <c r="M38" s="45">
        <f t="shared" si="3"/>
        <v>0</v>
      </c>
      <c r="O38" s="7">
        <v>414</v>
      </c>
      <c r="P38" s="26" t="s">
        <v>123</v>
      </c>
      <c r="Q38" s="9">
        <v>2750</v>
      </c>
      <c r="R38" s="36"/>
      <c r="S38" s="50">
        <f t="shared" si="0"/>
        <v>0</v>
      </c>
      <c r="T38" s="15">
        <v>464</v>
      </c>
      <c r="U38" s="8" t="s">
        <v>171</v>
      </c>
      <c r="V38" s="12">
        <v>154</v>
      </c>
      <c r="W38" s="40"/>
      <c r="X38" s="43">
        <f t="shared" si="1"/>
        <v>0</v>
      </c>
    </row>
    <row r="39" spans="1:24" ht="15.95" customHeight="1" x14ac:dyDescent="0.15">
      <c r="A39" s="7">
        <v>323</v>
      </c>
      <c r="B39" s="82" t="s">
        <v>33</v>
      </c>
      <c r="C39" s="83"/>
      <c r="D39" s="84"/>
      <c r="E39" s="9">
        <v>2750</v>
      </c>
      <c r="F39" s="63"/>
      <c r="G39" s="64"/>
      <c r="H39" s="43">
        <f t="shared" si="2"/>
        <v>0</v>
      </c>
      <c r="I39" s="7">
        <v>361</v>
      </c>
      <c r="J39" s="8" t="s">
        <v>71</v>
      </c>
      <c r="K39" s="14">
        <v>297</v>
      </c>
      <c r="L39" s="40"/>
      <c r="M39" s="45">
        <f t="shared" si="3"/>
        <v>0</v>
      </c>
      <c r="O39" s="7">
        <v>415</v>
      </c>
      <c r="P39" s="26" t="s">
        <v>124</v>
      </c>
      <c r="Q39" s="9">
        <v>2750</v>
      </c>
      <c r="R39" s="36"/>
      <c r="S39" s="50">
        <f t="shared" si="0"/>
        <v>0</v>
      </c>
      <c r="T39" s="15">
        <v>465</v>
      </c>
      <c r="U39" s="8" t="s">
        <v>172</v>
      </c>
      <c r="V39" s="12">
        <v>770.00000000000011</v>
      </c>
      <c r="W39" s="40"/>
      <c r="X39" s="43">
        <f t="shared" si="1"/>
        <v>0</v>
      </c>
    </row>
    <row r="40" spans="1:24" ht="15.95" customHeight="1" x14ac:dyDescent="0.15">
      <c r="A40" s="7">
        <v>324</v>
      </c>
      <c r="B40" s="85" t="s">
        <v>48</v>
      </c>
      <c r="C40" s="86"/>
      <c r="D40" s="87"/>
      <c r="E40" s="9">
        <v>1100</v>
      </c>
      <c r="F40" s="63"/>
      <c r="G40" s="64"/>
      <c r="H40" s="43">
        <f t="shared" si="2"/>
        <v>0</v>
      </c>
      <c r="I40" s="7">
        <v>362</v>
      </c>
      <c r="J40" s="8" t="s">
        <v>72</v>
      </c>
      <c r="K40" s="14">
        <v>297</v>
      </c>
      <c r="L40" s="40"/>
      <c r="M40" s="45">
        <f t="shared" si="3"/>
        <v>0</v>
      </c>
      <c r="O40" s="7">
        <v>416</v>
      </c>
      <c r="P40" s="26" t="s">
        <v>125</v>
      </c>
      <c r="Q40" s="9">
        <v>2750</v>
      </c>
      <c r="R40" s="36"/>
      <c r="S40" s="50">
        <f t="shared" si="0"/>
        <v>0</v>
      </c>
      <c r="T40" s="15">
        <v>466</v>
      </c>
      <c r="U40" s="8" t="s">
        <v>173</v>
      </c>
      <c r="V40" s="12">
        <v>759.00000000000011</v>
      </c>
      <c r="W40" s="40"/>
      <c r="X40" s="43">
        <f t="shared" si="1"/>
        <v>0</v>
      </c>
    </row>
    <row r="41" spans="1:24" ht="15.95" customHeight="1" x14ac:dyDescent="0.15">
      <c r="A41" s="7">
        <v>325</v>
      </c>
      <c r="B41" s="60" t="s">
        <v>34</v>
      </c>
      <c r="C41" s="61"/>
      <c r="D41" s="62"/>
      <c r="E41" s="9">
        <v>275</v>
      </c>
      <c r="F41" s="63"/>
      <c r="G41" s="64"/>
      <c r="H41" s="43">
        <f t="shared" si="2"/>
        <v>0</v>
      </c>
      <c r="I41" s="7">
        <v>363</v>
      </c>
      <c r="J41" s="8" t="s">
        <v>73</v>
      </c>
      <c r="K41" s="14">
        <v>385.00000000000006</v>
      </c>
      <c r="L41" s="40"/>
      <c r="M41" s="45">
        <f t="shared" si="3"/>
        <v>0</v>
      </c>
      <c r="O41" s="7">
        <v>417</v>
      </c>
      <c r="P41" s="26" t="s">
        <v>126</v>
      </c>
      <c r="Q41" s="28">
        <v>2750</v>
      </c>
      <c r="R41" s="36"/>
      <c r="S41" s="50">
        <f t="shared" si="0"/>
        <v>0</v>
      </c>
      <c r="T41" s="15">
        <v>467</v>
      </c>
      <c r="U41" s="8" t="s">
        <v>174</v>
      </c>
      <c r="V41" s="12">
        <v>1430.0000000000002</v>
      </c>
      <c r="W41" s="40"/>
      <c r="X41" s="43">
        <f t="shared" si="1"/>
        <v>0</v>
      </c>
    </row>
    <row r="42" spans="1:24" ht="15.95" customHeight="1" x14ac:dyDescent="0.15">
      <c r="A42" s="7">
        <v>326</v>
      </c>
      <c r="B42" s="60" t="s">
        <v>35</v>
      </c>
      <c r="C42" s="61"/>
      <c r="D42" s="62"/>
      <c r="E42" s="9">
        <v>550</v>
      </c>
      <c r="F42" s="63"/>
      <c r="G42" s="64"/>
      <c r="H42" s="43">
        <f t="shared" si="2"/>
        <v>0</v>
      </c>
      <c r="I42" s="7">
        <v>364</v>
      </c>
      <c r="J42" s="8" t="s">
        <v>74</v>
      </c>
      <c r="K42" s="14">
        <v>297</v>
      </c>
      <c r="L42" s="40"/>
      <c r="M42" s="45">
        <f t="shared" si="3"/>
        <v>0</v>
      </c>
      <c r="O42" s="7">
        <v>418</v>
      </c>
      <c r="P42" s="26" t="s">
        <v>127</v>
      </c>
      <c r="Q42" s="28">
        <v>2750</v>
      </c>
      <c r="R42" s="36"/>
      <c r="S42" s="50">
        <f t="shared" si="0"/>
        <v>0</v>
      </c>
      <c r="T42" s="15">
        <v>468</v>
      </c>
      <c r="U42" s="8" t="s">
        <v>175</v>
      </c>
      <c r="V42" s="12">
        <v>825.00000000000011</v>
      </c>
      <c r="W42" s="40"/>
      <c r="X42" s="43">
        <f t="shared" si="1"/>
        <v>0</v>
      </c>
    </row>
    <row r="43" spans="1:24" ht="15.95" customHeight="1" thickBot="1" x14ac:dyDescent="0.2">
      <c r="A43" s="7">
        <v>327</v>
      </c>
      <c r="B43" s="60" t="s">
        <v>36</v>
      </c>
      <c r="C43" s="61"/>
      <c r="D43" s="62"/>
      <c r="E43" s="9">
        <v>550</v>
      </c>
      <c r="F43" s="63"/>
      <c r="G43" s="64"/>
      <c r="H43" s="43">
        <f t="shared" si="2"/>
        <v>0</v>
      </c>
      <c r="I43" s="7">
        <v>365</v>
      </c>
      <c r="J43" s="8" t="s">
        <v>75</v>
      </c>
      <c r="K43" s="14">
        <v>297</v>
      </c>
      <c r="L43" s="40"/>
      <c r="M43" s="45">
        <f t="shared" si="3"/>
        <v>0</v>
      </c>
      <c r="O43" s="7">
        <v>419</v>
      </c>
      <c r="P43" s="10" t="s">
        <v>9</v>
      </c>
      <c r="Q43" s="28">
        <v>2750</v>
      </c>
      <c r="R43" s="36"/>
      <c r="S43" s="50">
        <f t="shared" si="0"/>
        <v>0</v>
      </c>
      <c r="T43" s="15">
        <v>469</v>
      </c>
      <c r="U43" s="18" t="s">
        <v>176</v>
      </c>
      <c r="V43" s="17">
        <v>825.00000000000011</v>
      </c>
      <c r="W43" s="41"/>
      <c r="X43" s="54">
        <f t="shared" si="1"/>
        <v>0</v>
      </c>
    </row>
    <row r="44" spans="1:24" ht="15.95" customHeight="1" x14ac:dyDescent="0.15">
      <c r="A44" s="7">
        <v>328</v>
      </c>
      <c r="B44" s="60" t="s">
        <v>37</v>
      </c>
      <c r="C44" s="61"/>
      <c r="D44" s="62"/>
      <c r="E44" s="9">
        <v>7700.0000000000009</v>
      </c>
      <c r="F44" s="63"/>
      <c r="G44" s="64"/>
      <c r="H44" s="43">
        <f t="shared" si="2"/>
        <v>0</v>
      </c>
      <c r="I44" s="7">
        <v>366</v>
      </c>
      <c r="J44" s="8" t="s">
        <v>76</v>
      </c>
      <c r="K44" s="14">
        <v>297</v>
      </c>
      <c r="L44" s="40"/>
      <c r="M44" s="45">
        <f t="shared" si="3"/>
        <v>0</v>
      </c>
      <c r="O44" s="7">
        <v>420</v>
      </c>
      <c r="P44" s="26" t="s">
        <v>128</v>
      </c>
      <c r="Q44" s="28">
        <v>2750</v>
      </c>
      <c r="R44" s="36"/>
      <c r="S44" s="50">
        <f t="shared" si="0"/>
        <v>0</v>
      </c>
      <c r="T44" s="71" t="s">
        <v>7</v>
      </c>
      <c r="U44" s="72"/>
      <c r="V44" s="73">
        <f>SUM(H17:H54,M17:M54,S1:S50,X1:X43)</f>
        <v>0</v>
      </c>
      <c r="W44" s="67"/>
      <c r="X44" s="29" t="s">
        <v>8</v>
      </c>
    </row>
    <row r="45" spans="1:24" ht="15.95" customHeight="1" x14ac:dyDescent="0.15">
      <c r="A45" s="7">
        <v>329</v>
      </c>
      <c r="B45" s="85" t="s">
        <v>38</v>
      </c>
      <c r="C45" s="86"/>
      <c r="D45" s="87"/>
      <c r="E45" s="9">
        <v>990.00000000000011</v>
      </c>
      <c r="F45" s="63"/>
      <c r="G45" s="64"/>
      <c r="H45" s="43">
        <f t="shared" si="2"/>
        <v>0</v>
      </c>
      <c r="I45" s="7">
        <v>367</v>
      </c>
      <c r="J45" s="8" t="s">
        <v>77</v>
      </c>
      <c r="K45" s="14">
        <v>297</v>
      </c>
      <c r="L45" s="40"/>
      <c r="M45" s="45">
        <f t="shared" si="3"/>
        <v>0</v>
      </c>
      <c r="O45" s="7">
        <v>421</v>
      </c>
      <c r="P45" s="26" t="s">
        <v>10</v>
      </c>
      <c r="Q45" s="28">
        <v>2750</v>
      </c>
      <c r="R45" s="36"/>
      <c r="S45" s="50">
        <f t="shared" si="0"/>
        <v>0</v>
      </c>
      <c r="T45" s="74" t="s">
        <v>6</v>
      </c>
      <c r="U45" s="75"/>
      <c r="V45" s="76"/>
      <c r="W45" s="76"/>
      <c r="X45" s="30" t="s">
        <v>8</v>
      </c>
    </row>
    <row r="46" spans="1:24" ht="15.95" customHeight="1" x14ac:dyDescent="0.15">
      <c r="A46" s="7">
        <v>330</v>
      </c>
      <c r="B46" s="60" t="s">
        <v>39</v>
      </c>
      <c r="C46" s="61"/>
      <c r="D46" s="62"/>
      <c r="E46" s="9">
        <v>275</v>
      </c>
      <c r="F46" s="63"/>
      <c r="G46" s="64"/>
      <c r="H46" s="43">
        <f>SUM(E46*F46)</f>
        <v>0</v>
      </c>
      <c r="I46" s="7">
        <v>368</v>
      </c>
      <c r="J46" s="8" t="s">
        <v>78</v>
      </c>
      <c r="K46" s="14">
        <v>297</v>
      </c>
      <c r="L46" s="40"/>
      <c r="M46" s="45">
        <f t="shared" si="3"/>
        <v>0</v>
      </c>
      <c r="O46" s="7">
        <v>422</v>
      </c>
      <c r="P46" s="26" t="s">
        <v>129</v>
      </c>
      <c r="Q46" s="28">
        <v>2750</v>
      </c>
      <c r="R46" s="36"/>
      <c r="S46" s="50">
        <f t="shared" si="0"/>
        <v>0</v>
      </c>
      <c r="T46" s="74" t="s">
        <v>188</v>
      </c>
      <c r="U46" s="75"/>
      <c r="V46" s="68"/>
      <c r="W46" s="68"/>
      <c r="X46" s="30"/>
    </row>
    <row r="47" spans="1:24" ht="15.95" customHeight="1" thickBot="1" x14ac:dyDescent="0.2">
      <c r="A47" s="7">
        <v>331</v>
      </c>
      <c r="B47" s="60" t="s">
        <v>40</v>
      </c>
      <c r="C47" s="61"/>
      <c r="D47" s="62"/>
      <c r="E47" s="9">
        <v>880.00000000000011</v>
      </c>
      <c r="F47" s="63"/>
      <c r="G47" s="64"/>
      <c r="H47" s="43">
        <f t="shared" si="2"/>
        <v>0</v>
      </c>
      <c r="I47" s="7">
        <v>369</v>
      </c>
      <c r="J47" s="8" t="s">
        <v>79</v>
      </c>
      <c r="K47" s="14">
        <v>297</v>
      </c>
      <c r="L47" s="40"/>
      <c r="M47" s="45">
        <f t="shared" si="3"/>
        <v>0</v>
      </c>
      <c r="O47" s="7">
        <v>423</v>
      </c>
      <c r="P47" s="26" t="s">
        <v>130</v>
      </c>
      <c r="Q47" s="9">
        <v>2750</v>
      </c>
      <c r="R47" s="36"/>
      <c r="S47" s="50">
        <f t="shared" si="0"/>
        <v>0</v>
      </c>
      <c r="T47" s="77" t="s">
        <v>187</v>
      </c>
      <c r="U47" s="78"/>
      <c r="V47" s="67">
        <f>SUM(V44:W46)</f>
        <v>0</v>
      </c>
      <c r="W47" s="67"/>
      <c r="X47" s="31" t="s">
        <v>8</v>
      </c>
    </row>
    <row r="48" spans="1:24" ht="15.95" customHeight="1" x14ac:dyDescent="0.15">
      <c r="A48" s="7">
        <v>332</v>
      </c>
      <c r="B48" s="60" t="s">
        <v>41</v>
      </c>
      <c r="C48" s="61"/>
      <c r="D48" s="62"/>
      <c r="E48" s="9">
        <v>880.00000000000011</v>
      </c>
      <c r="F48" s="63"/>
      <c r="G48" s="64"/>
      <c r="H48" s="43">
        <f t="shared" si="2"/>
        <v>0</v>
      </c>
      <c r="I48" s="7">
        <v>370</v>
      </c>
      <c r="J48" s="8" t="s">
        <v>80</v>
      </c>
      <c r="K48" s="14">
        <v>297</v>
      </c>
      <c r="L48" s="40"/>
      <c r="M48" s="45">
        <f t="shared" si="3"/>
        <v>0</v>
      </c>
      <c r="O48" s="7">
        <v>424</v>
      </c>
      <c r="P48" s="26" t="s">
        <v>131</v>
      </c>
      <c r="Q48" s="9">
        <v>2750</v>
      </c>
      <c r="R48" s="36"/>
      <c r="S48" s="50">
        <f t="shared" si="0"/>
        <v>0</v>
      </c>
      <c r="T48" s="116" t="s">
        <v>189</v>
      </c>
      <c r="U48" s="117"/>
      <c r="V48" s="118"/>
      <c r="W48" s="118"/>
      <c r="X48" s="119"/>
    </row>
    <row r="49" spans="1:24" ht="15.95" customHeight="1" x14ac:dyDescent="0.15">
      <c r="A49" s="7">
        <v>333</v>
      </c>
      <c r="B49" s="60" t="s">
        <v>42</v>
      </c>
      <c r="C49" s="61"/>
      <c r="D49" s="62"/>
      <c r="E49" s="9">
        <v>242.00000000000003</v>
      </c>
      <c r="F49" s="63"/>
      <c r="G49" s="64"/>
      <c r="H49" s="43">
        <f t="shared" si="2"/>
        <v>0</v>
      </c>
      <c r="I49" s="7">
        <v>371</v>
      </c>
      <c r="J49" s="8" t="s">
        <v>81</v>
      </c>
      <c r="K49" s="14">
        <v>297</v>
      </c>
      <c r="L49" s="40"/>
      <c r="M49" s="45">
        <f t="shared" si="3"/>
        <v>0</v>
      </c>
      <c r="O49" s="7">
        <v>425</v>
      </c>
      <c r="P49" s="26" t="s">
        <v>132</v>
      </c>
      <c r="Q49" s="9">
        <v>2750</v>
      </c>
      <c r="R49" s="36"/>
      <c r="S49" s="50">
        <f>SUM(Q49*R49)</f>
        <v>0</v>
      </c>
      <c r="T49" s="120"/>
      <c r="U49" s="118"/>
      <c r="V49" s="118"/>
      <c r="W49" s="118"/>
      <c r="X49" s="121"/>
    </row>
    <row r="50" spans="1:24" ht="15.95" customHeight="1" thickBot="1" x14ac:dyDescent="0.2">
      <c r="A50" s="7">
        <v>334</v>
      </c>
      <c r="B50" s="60" t="s">
        <v>43</v>
      </c>
      <c r="C50" s="61"/>
      <c r="D50" s="62"/>
      <c r="E50" s="9">
        <v>3630.0000000000005</v>
      </c>
      <c r="F50" s="63"/>
      <c r="G50" s="64"/>
      <c r="H50" s="43">
        <f t="shared" si="2"/>
        <v>0</v>
      </c>
      <c r="I50" s="7">
        <v>372</v>
      </c>
      <c r="J50" s="8" t="s">
        <v>82</v>
      </c>
      <c r="K50" s="14">
        <v>297</v>
      </c>
      <c r="L50" s="40"/>
      <c r="M50" s="45">
        <f t="shared" si="3"/>
        <v>0</v>
      </c>
      <c r="O50" s="20">
        <v>426</v>
      </c>
      <c r="P50" s="32" t="s">
        <v>133</v>
      </c>
      <c r="Q50" s="33">
        <v>2750</v>
      </c>
      <c r="R50" s="38"/>
      <c r="S50" s="52">
        <f>SUM(Q50*R50)</f>
        <v>0</v>
      </c>
      <c r="T50" s="122"/>
      <c r="U50" s="123"/>
      <c r="V50" s="123"/>
      <c r="W50" s="123"/>
      <c r="X50" s="124"/>
    </row>
    <row r="51" spans="1:24" ht="15.95" customHeight="1" x14ac:dyDescent="0.15">
      <c r="A51" s="7">
        <v>335</v>
      </c>
      <c r="B51" s="60" t="s">
        <v>44</v>
      </c>
      <c r="C51" s="61"/>
      <c r="D51" s="62"/>
      <c r="E51" s="9">
        <v>275</v>
      </c>
      <c r="F51" s="63"/>
      <c r="G51" s="64"/>
      <c r="H51" s="43">
        <f t="shared" si="2"/>
        <v>0</v>
      </c>
      <c r="I51" s="7">
        <v>373</v>
      </c>
      <c r="J51" s="8" t="s">
        <v>83</v>
      </c>
      <c r="K51" s="14">
        <v>385.00000000000006</v>
      </c>
      <c r="L51" s="40"/>
      <c r="M51" s="45">
        <f t="shared" si="3"/>
        <v>0</v>
      </c>
      <c r="O51" s="115" t="s">
        <v>190</v>
      </c>
      <c r="P51" s="115"/>
      <c r="Q51" s="115"/>
      <c r="R51" s="115"/>
      <c r="S51" s="115"/>
      <c r="T51" s="115"/>
      <c r="U51" s="115"/>
      <c r="V51" s="115"/>
      <c r="W51" s="115"/>
      <c r="X51" s="115"/>
    </row>
    <row r="52" spans="1:24" ht="15.95" customHeight="1" x14ac:dyDescent="0.15">
      <c r="A52" s="7">
        <v>336</v>
      </c>
      <c r="B52" s="60" t="s">
        <v>45</v>
      </c>
      <c r="C52" s="61"/>
      <c r="D52" s="62"/>
      <c r="E52" s="9">
        <v>1540.0000000000002</v>
      </c>
      <c r="F52" s="63"/>
      <c r="G52" s="64"/>
      <c r="H52" s="43">
        <f t="shared" si="2"/>
        <v>0</v>
      </c>
      <c r="I52" s="7">
        <v>374</v>
      </c>
      <c r="J52" s="8" t="s">
        <v>84</v>
      </c>
      <c r="K52" s="14">
        <v>385.00000000000006</v>
      </c>
      <c r="L52" s="40"/>
      <c r="M52" s="45">
        <f t="shared" si="3"/>
        <v>0</v>
      </c>
      <c r="O52" s="79" t="s">
        <v>193</v>
      </c>
      <c r="P52" s="79"/>
      <c r="Q52" s="79"/>
      <c r="R52" s="79"/>
      <c r="S52" s="79"/>
      <c r="T52" s="79"/>
      <c r="U52" s="79"/>
      <c r="V52" s="79"/>
      <c r="W52" s="79"/>
      <c r="X52" s="79"/>
    </row>
    <row r="53" spans="1:24" ht="15.95" customHeight="1" x14ac:dyDescent="0.15">
      <c r="A53" s="7">
        <v>337</v>
      </c>
      <c r="B53" s="60" t="s">
        <v>46</v>
      </c>
      <c r="C53" s="61"/>
      <c r="D53" s="62"/>
      <c r="E53" s="9">
        <v>330</v>
      </c>
      <c r="F53" s="63"/>
      <c r="G53" s="64"/>
      <c r="H53" s="43">
        <f>SUM(E53*F53)</f>
        <v>0</v>
      </c>
      <c r="I53" s="7">
        <v>375</v>
      </c>
      <c r="J53" s="8" t="s">
        <v>85</v>
      </c>
      <c r="K53" s="14">
        <v>297</v>
      </c>
      <c r="L53" s="40"/>
      <c r="M53" s="45">
        <f t="shared" si="3"/>
        <v>0</v>
      </c>
      <c r="O53" s="79"/>
      <c r="P53" s="79"/>
      <c r="Q53" s="79"/>
      <c r="R53" s="79"/>
      <c r="S53" s="79"/>
      <c r="T53" s="79"/>
      <c r="U53" s="79"/>
      <c r="V53" s="79"/>
      <c r="W53" s="79"/>
      <c r="X53" s="79"/>
    </row>
    <row r="54" spans="1:24" ht="15.95" customHeight="1" thickBot="1" x14ac:dyDescent="0.2">
      <c r="A54" s="20">
        <v>338</v>
      </c>
      <c r="B54" s="90" t="s">
        <v>47</v>
      </c>
      <c r="C54" s="91"/>
      <c r="D54" s="92"/>
      <c r="E54" s="22">
        <v>550</v>
      </c>
      <c r="F54" s="80"/>
      <c r="G54" s="81"/>
      <c r="H54" s="44">
        <f>SUM(E54*F54)</f>
        <v>0</v>
      </c>
      <c r="I54" s="20">
        <v>376</v>
      </c>
      <c r="J54" s="21" t="s">
        <v>86</v>
      </c>
      <c r="K54" s="34">
        <v>297</v>
      </c>
      <c r="L54" s="42"/>
      <c r="M54" s="47">
        <f t="shared" si="3"/>
        <v>0</v>
      </c>
      <c r="O54" s="89" t="s">
        <v>195</v>
      </c>
      <c r="P54" s="89"/>
      <c r="Q54" s="89"/>
      <c r="R54" s="89"/>
      <c r="S54" s="89"/>
      <c r="T54" s="89"/>
      <c r="U54" s="89"/>
      <c r="V54" s="89"/>
      <c r="W54" s="89"/>
      <c r="X54" s="89"/>
    </row>
  </sheetData>
  <sheetProtection algorithmName="SHA-512" hashValue="CZd13A26LCDoy6+KJ4ThW1FCCW6lz4SVJ48Og8BYBu8l7sGkMNOBwBYbSsEzfUP+eY3HiJ21y9vC9SV0Cobb8Q==" saltValue="+icko/YwLaCKY455JLEp8A==" spinCount="100000" sheet="1" objects="1" scenarios="1" selectLockedCells="1"/>
  <mergeCells count="114">
    <mergeCell ref="D1:J1"/>
    <mergeCell ref="A1:B1"/>
    <mergeCell ref="B49:D49"/>
    <mergeCell ref="B50:D50"/>
    <mergeCell ref="B51:D51"/>
    <mergeCell ref="B52:D52"/>
    <mergeCell ref="A11:B12"/>
    <mergeCell ref="O51:X51"/>
    <mergeCell ref="B53:D53"/>
    <mergeCell ref="O54:X54"/>
    <mergeCell ref="B54:D54"/>
    <mergeCell ref="B16:D16"/>
    <mergeCell ref="F16:G16"/>
    <mergeCell ref="A13:M15"/>
    <mergeCell ref="G11:H12"/>
    <mergeCell ref="I11:M12"/>
    <mergeCell ref="B40:D40"/>
    <mergeCell ref="B41:D41"/>
    <mergeCell ref="B42:D42"/>
    <mergeCell ref="B43:D43"/>
    <mergeCell ref="B44:D44"/>
    <mergeCell ref="B45:D45"/>
    <mergeCell ref="B46:D46"/>
    <mergeCell ref="B47:D47"/>
    <mergeCell ref="B48:D48"/>
    <mergeCell ref="F51:G51"/>
    <mergeCell ref="F52:G52"/>
    <mergeCell ref="F53:G53"/>
    <mergeCell ref="F54:G54"/>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O52:X53"/>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F44:G44"/>
    <mergeCell ref="V47:W47"/>
    <mergeCell ref="T48:X50"/>
    <mergeCell ref="K1:M1"/>
    <mergeCell ref="J2:M2"/>
    <mergeCell ref="A3:M3"/>
    <mergeCell ref="C5:I5"/>
    <mergeCell ref="F19:G19"/>
    <mergeCell ref="F20:G20"/>
    <mergeCell ref="F21:G21"/>
    <mergeCell ref="T44:U44"/>
    <mergeCell ref="V44:W44"/>
    <mergeCell ref="T45:U45"/>
    <mergeCell ref="V45:W45"/>
    <mergeCell ref="T46:U46"/>
    <mergeCell ref="V46:W46"/>
    <mergeCell ref="T47:U47"/>
    <mergeCell ref="F45:G45"/>
    <mergeCell ref="F46:G46"/>
    <mergeCell ref="F47:G47"/>
    <mergeCell ref="F48:G48"/>
    <mergeCell ref="F49:G49"/>
    <mergeCell ref="F50:G50"/>
    <mergeCell ref="B39:D39"/>
    <mergeCell ref="I7:M7"/>
    <mergeCell ref="A7:H7"/>
    <mergeCell ref="A6:M6"/>
    <mergeCell ref="A4:M4"/>
    <mergeCell ref="B17:D17"/>
    <mergeCell ref="B18:D18"/>
    <mergeCell ref="F17:G17"/>
    <mergeCell ref="F18:G18"/>
    <mergeCell ref="K5:M5"/>
    <mergeCell ref="A5:B5"/>
    <mergeCell ref="A9:B9"/>
    <mergeCell ref="A10:B10"/>
    <mergeCell ref="H10:I10"/>
    <mergeCell ref="A8:M8"/>
    <mergeCell ref="C9:M9"/>
    <mergeCell ref="C10:G10"/>
    <mergeCell ref="J10:M10"/>
    <mergeCell ref="C12:F12"/>
  </mergeCells>
  <phoneticPr fontId="2"/>
  <pageMargins left="0.31496062992125984" right="0.31496062992125984" top="0.35433070866141736" bottom="0.35433070866141736"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342900</xdr:colOff>
                    <xdr:row>4</xdr:row>
                    <xdr:rowOff>180975</xdr:rowOff>
                  </from>
                  <to>
                    <xdr:col>9</xdr:col>
                    <xdr:colOff>514350</xdr:colOff>
                    <xdr:row>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571500</xdr:colOff>
                    <xdr:row>4</xdr:row>
                    <xdr:rowOff>180975</xdr:rowOff>
                  </from>
                  <to>
                    <xdr:col>11</xdr:col>
                    <xdr:colOff>38100</xdr:colOff>
                    <xdr:row>6</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85725</xdr:colOff>
                    <xdr:row>9</xdr:row>
                    <xdr:rowOff>171450</xdr:rowOff>
                  </from>
                  <to>
                    <xdr:col>4</xdr:col>
                    <xdr:colOff>485775</xdr:colOff>
                    <xdr:row>11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85725</xdr:colOff>
                    <xdr:row>10</xdr:row>
                    <xdr:rowOff>180975</xdr:rowOff>
                  </from>
                  <to>
                    <xdr:col>4</xdr:col>
                    <xdr:colOff>485775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2023-07-26T00:51:51Z</cp:lastPrinted>
  <dcterms:created xsi:type="dcterms:W3CDTF">2010-10-28T11:30:22Z</dcterms:created>
  <dcterms:modified xsi:type="dcterms:W3CDTF">2023-07-26T00:55:47Z</dcterms:modified>
</cp:coreProperties>
</file>