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user\Desktop\ホームページ用講習案内と申込書2023-1001改\図書用品申込書\"/>
    </mc:Choice>
  </mc:AlternateContent>
  <xr:revisionPtr revIDLastSave="0" documentId="8_{55AB1E1E-D078-48EE-8B2E-85EB6698009C}" xr6:coauthVersionLast="47" xr6:coauthVersionMax="47" xr10:uidLastSave="{00000000-0000-0000-0000-000000000000}"/>
  <bookViews>
    <workbookView xWindow="-120" yWindow="-120" windowWidth="29040" windowHeight="15840" activeTab="1" xr2:uid="{00000000-000D-0000-FFFF-FFFF00000000}"/>
  </bookViews>
  <sheets>
    <sheet name="A3" sheetId="4" r:id="rId1"/>
    <sheet name="Sheet1" sheetId="5" r:id="rId2"/>
  </sheets>
  <definedNames>
    <definedName name="_xlnm.Print_Area" localSheetId="0">'A3'!$A$1:$AB$55</definedName>
  </definedNames>
  <calcPr calcId="191029"/>
</workbook>
</file>

<file path=xl/calcChain.xml><?xml version="1.0" encoding="utf-8"?>
<calcChain xmlns="http://schemas.openxmlformats.org/spreadsheetml/2006/main">
  <c r="U43" i="5" l="1"/>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U10" i="5"/>
  <c r="U9" i="5"/>
  <c r="U8" i="5"/>
  <c r="U7" i="5"/>
  <c r="U6" i="5"/>
  <c r="U5" i="5"/>
  <c r="U4" i="5"/>
  <c r="U3" i="5"/>
  <c r="U2"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8" i="5"/>
  <c r="P7" i="5"/>
  <c r="P6" i="5"/>
  <c r="P5" i="5"/>
  <c r="P4" i="5"/>
  <c r="P3" i="5"/>
  <c r="P2"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26" i="5"/>
  <c r="J27" i="5"/>
  <c r="J28" i="5"/>
  <c r="J29" i="5"/>
  <c r="J30" i="5"/>
  <c r="J31" i="5"/>
  <c r="J25" i="5"/>
  <c r="J24"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AB8" i="4"/>
  <c r="AB16" i="4"/>
  <c r="AB24" i="4"/>
  <c r="AB32" i="4"/>
  <c r="AB40" i="4"/>
  <c r="AB4" i="4"/>
  <c r="AB7" i="4"/>
  <c r="AB11" i="4"/>
  <c r="AB12" i="4"/>
  <c r="AB15" i="4"/>
  <c r="AB19" i="4"/>
  <c r="AB20" i="4"/>
  <c r="AB23" i="4"/>
  <c r="AB27" i="4"/>
  <c r="AB28" i="4"/>
  <c r="AB31" i="4"/>
  <c r="AB35" i="4"/>
  <c r="AB36" i="4"/>
  <c r="AB39" i="4"/>
  <c r="AB43" i="4"/>
  <c r="O14" i="4"/>
  <c r="O16" i="4"/>
  <c r="O18" i="4"/>
  <c r="O20" i="4"/>
  <c r="O22" i="4"/>
  <c r="O24" i="4"/>
  <c r="O26" i="4"/>
  <c r="O28" i="4"/>
  <c r="O30" i="4"/>
  <c r="O32" i="4"/>
  <c r="O34" i="4"/>
  <c r="O36" i="4"/>
  <c r="O38" i="4"/>
  <c r="O40" i="4"/>
  <c r="O42" i="4"/>
  <c r="O44" i="4"/>
  <c r="O46" i="4"/>
  <c r="O48" i="4"/>
  <c r="O50" i="4"/>
  <c r="I51" i="4"/>
  <c r="I13" i="4"/>
  <c r="Z46" i="4" s="1"/>
  <c r="Z49" i="4" s="1"/>
  <c r="I16" i="4"/>
  <c r="I19" i="4"/>
  <c r="I26" i="4"/>
  <c r="I31" i="4"/>
  <c r="I36" i="4"/>
  <c r="I38" i="4"/>
  <c r="I40" i="4"/>
  <c r="I42" i="4"/>
  <c r="I46" i="4"/>
  <c r="I48" i="4"/>
  <c r="I50" i="4"/>
  <c r="I17" i="4"/>
  <c r="I21" i="4"/>
  <c r="I25" i="4"/>
  <c r="I29" i="4"/>
  <c r="I33" i="4"/>
  <c r="I37" i="4"/>
  <c r="I41" i="4"/>
  <c r="I45" i="4"/>
  <c r="I49" i="4"/>
  <c r="AB45" i="4"/>
  <c r="AB44" i="4"/>
  <c r="V51" i="4"/>
  <c r="O51" i="4"/>
  <c r="V1" i="4"/>
  <c r="V2" i="4"/>
  <c r="V3" i="4"/>
  <c r="V4" i="4"/>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AB1" i="4"/>
  <c r="AB2" i="4"/>
  <c r="AB3" i="4"/>
  <c r="I14" i="4"/>
  <c r="I15" i="4"/>
  <c r="I18" i="4"/>
  <c r="I20" i="4"/>
  <c r="I22" i="4"/>
  <c r="I23" i="4"/>
  <c r="I24" i="4"/>
  <c r="I27" i="4"/>
  <c r="I28" i="4"/>
  <c r="I30" i="4"/>
  <c r="I32" i="4"/>
  <c r="I34" i="4"/>
  <c r="I35" i="4"/>
  <c r="I39" i="4"/>
  <c r="I43" i="4"/>
  <c r="I44" i="4"/>
  <c r="I47" i="4"/>
  <c r="AB5" i="4"/>
  <c r="AB6" i="4"/>
  <c r="AB9" i="4"/>
  <c r="AB10" i="4"/>
  <c r="AB13" i="4"/>
  <c r="AB14" i="4"/>
  <c r="AB17" i="4"/>
  <c r="AB18" i="4"/>
  <c r="AB21" i="4"/>
  <c r="AB22" i="4"/>
  <c r="AB25" i="4"/>
  <c r="AB26" i="4"/>
  <c r="AB29" i="4"/>
  <c r="AB30" i="4"/>
  <c r="AB33" i="4"/>
  <c r="AB34" i="4"/>
  <c r="AB37" i="4"/>
  <c r="AB38" i="4"/>
  <c r="AB41" i="4"/>
  <c r="AB42" i="4"/>
  <c r="O15" i="4"/>
  <c r="O17" i="4"/>
  <c r="O19" i="4"/>
  <c r="O21" i="4"/>
  <c r="O23" i="4"/>
  <c r="O25" i="4"/>
  <c r="O27" i="4"/>
  <c r="O29" i="4"/>
  <c r="O31" i="4"/>
  <c r="O33" i="4"/>
  <c r="O35" i="4"/>
  <c r="O37" i="4"/>
  <c r="O39" i="4"/>
  <c r="O41" i="4"/>
  <c r="O43" i="4"/>
  <c r="O45" i="4"/>
  <c r="O47" i="4"/>
  <c r="O49" i="4"/>
  <c r="O13" i="4"/>
  <c r="S44" i="5" l="1"/>
  <c r="S46" i="5" s="1"/>
</calcChain>
</file>

<file path=xl/sharedStrings.xml><?xml version="1.0" encoding="utf-8"?>
<sst xmlns="http://schemas.openxmlformats.org/spreadsheetml/2006/main" count="496" uniqueCount="253">
  <si>
    <t>名称</t>
    <rPh sb="0" eb="2">
      <t>メイショウ</t>
    </rPh>
    <phoneticPr fontId="2"/>
  </si>
  <si>
    <t>担当者</t>
    <rPh sb="0" eb="3">
      <t>タントウシャ</t>
    </rPh>
    <phoneticPr fontId="2"/>
  </si>
  <si>
    <t>住所　〒</t>
    <rPh sb="0" eb="2">
      <t>ジュウショ</t>
    </rPh>
    <phoneticPr fontId="2"/>
  </si>
  <si>
    <t>電話</t>
    <rPh sb="0" eb="2">
      <t>デンワ</t>
    </rPh>
    <phoneticPr fontId="2"/>
  </si>
  <si>
    <t>部課名</t>
    <rPh sb="0" eb="2">
      <t>ブカ</t>
    </rPh>
    <rPh sb="2" eb="3">
      <t>メイ</t>
    </rPh>
    <phoneticPr fontId="2"/>
  </si>
  <si>
    <t>印刷内容（会社名等）</t>
    <rPh sb="0" eb="2">
      <t>インサツ</t>
    </rPh>
    <rPh sb="2" eb="4">
      <t>ナイヨウ</t>
    </rPh>
    <rPh sb="5" eb="7">
      <t>カイシャ</t>
    </rPh>
    <rPh sb="7" eb="8">
      <t>ナ</t>
    </rPh>
    <rPh sb="8" eb="9">
      <t>トウ</t>
    </rPh>
    <phoneticPr fontId="2"/>
  </si>
  <si>
    <t>納入先</t>
    <rPh sb="0" eb="3">
      <t>ノウニュウサキ</t>
    </rPh>
    <phoneticPr fontId="2"/>
  </si>
  <si>
    <t>必着</t>
    <rPh sb="0" eb="2">
      <t>ヒッチャク</t>
    </rPh>
    <phoneticPr fontId="2"/>
  </si>
  <si>
    <t>品名</t>
    <rPh sb="0" eb="2">
      <t>ヒンメイ</t>
    </rPh>
    <phoneticPr fontId="2"/>
  </si>
  <si>
    <t>価格（円）</t>
    <rPh sb="0" eb="2">
      <t>カカク</t>
    </rPh>
    <rPh sb="3" eb="4">
      <t>エン</t>
    </rPh>
    <phoneticPr fontId="2"/>
  </si>
  <si>
    <t>数量</t>
    <rPh sb="0" eb="2">
      <t>スウリョウ</t>
    </rPh>
    <phoneticPr fontId="2"/>
  </si>
  <si>
    <t>金額</t>
    <rPh sb="0" eb="2">
      <t>キンガク</t>
    </rPh>
    <phoneticPr fontId="2"/>
  </si>
  <si>
    <t>　</t>
    <phoneticPr fontId="2"/>
  </si>
  <si>
    <t>【備考】</t>
    <rPh sb="1" eb="3">
      <t>ビコウ</t>
    </rPh>
    <phoneticPr fontId="2"/>
  </si>
  <si>
    <t>品名</t>
    <phoneticPr fontId="2"/>
  </si>
  <si>
    <t>C　社名印刷代</t>
  </si>
  <si>
    <t>A　小計</t>
    <phoneticPr fontId="2"/>
  </si>
  <si>
    <t>D　総合計（A+B+C)</t>
    <phoneticPr fontId="2"/>
  </si>
  <si>
    <t>円</t>
    <rPh sb="0" eb="1">
      <t>エン</t>
    </rPh>
    <phoneticPr fontId="2"/>
  </si>
  <si>
    <t>新製品
改訂等</t>
    <rPh sb="0" eb="3">
      <t>シンセイヒン</t>
    </rPh>
    <rPh sb="4" eb="6">
      <t>カイテイ</t>
    </rPh>
    <rPh sb="6" eb="7">
      <t>トウ</t>
    </rPh>
    <phoneticPr fontId="2"/>
  </si>
  <si>
    <t>常時用のぼり（しない・させない不安全）</t>
  </si>
  <si>
    <t>常時用のぼり（合図確認・ヨシだ君）</t>
  </si>
  <si>
    <t>得意先
コード</t>
    <rPh sb="0" eb="3">
      <t>トクイサキ</t>
    </rPh>
    <phoneticPr fontId="2"/>
  </si>
  <si>
    <t>本申込書にご記入いただいた個人情報につきましては、当協会が責任を持って管理し、当協会出版物のご案内等に使用することがあります。</t>
    <rPh sb="0" eb="1">
      <t>ホン</t>
    </rPh>
    <rPh sb="1" eb="4">
      <t>モウシコミショ</t>
    </rPh>
    <rPh sb="6" eb="8">
      <t>キニュウ</t>
    </rPh>
    <rPh sb="13" eb="15">
      <t>コジン</t>
    </rPh>
    <rPh sb="15" eb="17">
      <t>ジョウホウ</t>
    </rPh>
    <rPh sb="25" eb="28">
      <t>トウキョウカイ</t>
    </rPh>
    <rPh sb="29" eb="31">
      <t>セキニン</t>
    </rPh>
    <rPh sb="32" eb="33">
      <t>モ</t>
    </rPh>
    <rPh sb="35" eb="37">
      <t>カンリ</t>
    </rPh>
    <rPh sb="39" eb="42">
      <t>トウキョウカイ</t>
    </rPh>
    <rPh sb="42" eb="44">
      <t>シュッパン</t>
    </rPh>
    <rPh sb="44" eb="45">
      <t>ブツ</t>
    </rPh>
    <rPh sb="47" eb="50">
      <t>アンナイナド</t>
    </rPh>
    <rPh sb="51" eb="53">
      <t>シヨウ</t>
    </rPh>
    <phoneticPr fontId="2"/>
  </si>
  <si>
    <t>ご案内を希望しない場合は❑にチェックを記入してください。　　❑希望しない</t>
    <rPh sb="1" eb="3">
      <t>アンナイ</t>
    </rPh>
    <rPh sb="4" eb="6">
      <t>キボウ</t>
    </rPh>
    <rPh sb="9" eb="11">
      <t>バアイ</t>
    </rPh>
    <rPh sb="31" eb="33">
      <t>キボウ</t>
    </rPh>
    <phoneticPr fontId="2"/>
  </si>
  <si>
    <t>※新刊・新製品については、入荷状況により発送が遅れる場合があります。【キャンセル】ご注文商品出荷後のキャンセルはできません。</t>
    <rPh sb="1" eb="3">
      <t>シンカン</t>
    </rPh>
    <rPh sb="4" eb="7">
      <t>シンセイヒン</t>
    </rPh>
    <rPh sb="13" eb="15">
      <t>ニュウカ</t>
    </rPh>
    <rPh sb="15" eb="17">
      <t>ジョウキョウ</t>
    </rPh>
    <rPh sb="20" eb="22">
      <t>ハッソウ</t>
    </rPh>
    <rPh sb="23" eb="24">
      <t>オク</t>
    </rPh>
    <rPh sb="26" eb="28">
      <t>バアイ</t>
    </rPh>
    <rPh sb="42" eb="44">
      <t>チュウモン</t>
    </rPh>
    <rPh sb="44" eb="46">
      <t>ショウヒン</t>
    </rPh>
    <rPh sb="46" eb="48">
      <t>シュッカ</t>
    </rPh>
    <rPh sb="48" eb="49">
      <t>ゴ</t>
    </rPh>
    <phoneticPr fontId="2"/>
  </si>
  <si>
    <t>【返品・交換】商品の不具合、当方の不備を除き、お客様のご都合によるご注文商品の返品・交換はお受けできません。</t>
    <rPh sb="1" eb="3">
      <t>ヘンピン</t>
    </rPh>
    <rPh sb="4" eb="6">
      <t>コウカン</t>
    </rPh>
    <rPh sb="7" eb="9">
      <t>ショウヒン</t>
    </rPh>
    <rPh sb="10" eb="13">
      <t>フグアイ</t>
    </rPh>
    <rPh sb="14" eb="16">
      <t>トウホウ</t>
    </rPh>
    <rPh sb="17" eb="19">
      <t>フビ</t>
    </rPh>
    <rPh sb="20" eb="21">
      <t>ノゾ</t>
    </rPh>
    <rPh sb="24" eb="26">
      <t>キャクサマ</t>
    </rPh>
    <rPh sb="28" eb="30">
      <t>ツゴウ</t>
    </rPh>
    <rPh sb="34" eb="36">
      <t>チュウモン</t>
    </rPh>
    <rPh sb="36" eb="38">
      <t>ショウヒン</t>
    </rPh>
    <rPh sb="39" eb="41">
      <t>ヘンピン</t>
    </rPh>
    <rPh sb="42" eb="44">
      <t>コウカン</t>
    </rPh>
    <rPh sb="46" eb="47">
      <t>ウ</t>
    </rPh>
    <phoneticPr fontId="2"/>
  </si>
  <si>
    <t>マスクフィットテスト</t>
  </si>
  <si>
    <t>こころの応急手当</t>
  </si>
  <si>
    <t>安全衛生パスポート（10カ国語）</t>
  </si>
  <si>
    <t>安全衛生P（運動習慣）</t>
  </si>
  <si>
    <t>安全衛生P(ストレッチで転倒防止)</t>
  </si>
  <si>
    <t>安全衛生P（始業・終業点検）</t>
  </si>
  <si>
    <t>安全衛生P（毎日点検）</t>
  </si>
  <si>
    <t>安全衛生P（合図確認・大きな声）</t>
  </si>
  <si>
    <t>常時用のぼり（ゼロ災害へ全員参加）</t>
  </si>
  <si>
    <t>常時用のぼり（危険予知・ＫＹ）</t>
  </si>
  <si>
    <t>常時用のぼり（安全最優先・紺）</t>
  </si>
  <si>
    <t>常時用のぼり（守ろう！作業手順）</t>
  </si>
  <si>
    <t>常時用のぼり（ＳＴＯＰ転倒災害）</t>
  </si>
  <si>
    <t>常時用のぼり（声かけ安全作業）</t>
  </si>
  <si>
    <t>常時用横幕（整理整頓・イエロー）</t>
  </si>
  <si>
    <t>安全衛生旗（ｱｸﾘﾙ生地･ﾊﾞﾝﾃﾞｨﾝｸﾞ･中）</t>
  </si>
  <si>
    <t>リストバンド（指差呼称・ヨシだ君）</t>
  </si>
  <si>
    <t>ゼロ災バッジ（ブリキ・緑）</t>
  </si>
  <si>
    <t>左右確認床シール</t>
  </si>
  <si>
    <t>とまれ床シール</t>
  </si>
  <si>
    <t>安全衛生タオル（レッツゼロ・パステル）</t>
  </si>
  <si>
    <t>安全第一ワッペン</t>
  </si>
  <si>
    <t>2024年版　安全衛生カレンダー</t>
  </si>
  <si>
    <t>2024年版　安全衛生手帳（濃緑）</t>
  </si>
  <si>
    <t>2024年版　安全衛生手帳（赤茶）</t>
  </si>
  <si>
    <t>改訂</t>
  </si>
  <si>
    <t>NEW</t>
  </si>
  <si>
    <t>図書・用品申込書</t>
    <rPh sb="0" eb="2">
      <t>トショ</t>
    </rPh>
    <rPh sb="3" eb="5">
      <t>ヨウヒン</t>
    </rPh>
    <rPh sb="5" eb="8">
      <t>モウシコミショ</t>
    </rPh>
    <phoneticPr fontId="2"/>
  </si>
  <si>
    <t>第53回　年末年始無災害運動</t>
    <rPh sb="0" eb="1">
      <t>ダイ</t>
    </rPh>
    <rPh sb="3" eb="4">
      <t>カイ</t>
    </rPh>
    <rPh sb="5" eb="14">
      <t>ネンマツネンシムサイガイウンドウ</t>
    </rPh>
    <phoneticPr fontId="2"/>
  </si>
  <si>
    <t>*図書・用品・ポスター代、社名印刷代、送料・梱包手数料はすべて消費税10％を含みます。</t>
    <rPh sb="19" eb="21">
      <t>ソウリョウ</t>
    </rPh>
    <rPh sb="22" eb="24">
      <t>コンポウ</t>
    </rPh>
    <rPh sb="24" eb="27">
      <t>テスウリョウ</t>
    </rPh>
    <rPh sb="38" eb="39">
      <t>フク</t>
    </rPh>
    <phoneticPr fontId="2"/>
  </si>
  <si>
    <t>B　送料・梱包手数料</t>
    <rPh sb="5" eb="7">
      <t>コンポウ</t>
    </rPh>
    <rPh sb="7" eb="10">
      <t>テスウリョウ</t>
    </rPh>
    <phoneticPr fontId="2"/>
  </si>
  <si>
    <t>2023～
2024</t>
    <phoneticPr fontId="2"/>
  </si>
  <si>
    <t>令和5年度版　年末年始無災害 実践ガイド</t>
  </si>
  <si>
    <t>2023年度版　明るい職場　楽しい家庭</t>
  </si>
  <si>
    <t>やさしい化学物質のリスクアセスメント</t>
  </si>
  <si>
    <t>化学物質管理者選任時テキスト</t>
  </si>
  <si>
    <t>すぐできる化学物質のリスクアセスメント</t>
  </si>
  <si>
    <t>転ばぬ先のからだづくり</t>
  </si>
  <si>
    <t>あなたが減らす転倒リスク</t>
  </si>
  <si>
    <t>腰痛対策の新常識</t>
  </si>
  <si>
    <t>転びの予防と簡単エクササイズ</t>
  </si>
  <si>
    <t>こうして進める！安全衛生パトロール</t>
  </si>
  <si>
    <t>対話重視の安全パトロール　13のポイント</t>
  </si>
  <si>
    <t>進めよう5S活動</t>
  </si>
  <si>
    <t>金属アーク溶接等作業主任者テキスト</t>
  </si>
  <si>
    <t>テールゲートリフター作業者必携</t>
  </si>
  <si>
    <t>保護具着用管理責任者教育テキスト</t>
  </si>
  <si>
    <t>安全衛生ブックNANO</t>
  </si>
  <si>
    <t>安全衛生法令要覧　令和5年版</t>
  </si>
  <si>
    <t>職長の安全衛生テキスト</t>
  </si>
  <si>
    <t>騒音障害防止のために</t>
  </si>
  <si>
    <t>騒音障害を防ごう</t>
  </si>
  <si>
    <t>安全の指標　令和5年度　</t>
  </si>
  <si>
    <t>労働衛生保護具の使い方</t>
  </si>
  <si>
    <t>安全保護具の使い方</t>
  </si>
  <si>
    <t>溶接ヒュームの健康障害防止対策</t>
  </si>
  <si>
    <t>労働衛生のしおり　令和5年度</t>
  </si>
  <si>
    <t>労働者の疲労蓄積度自己診断チェックリスト</t>
  </si>
  <si>
    <t>美味しく食べてメンタルケア</t>
  </si>
  <si>
    <t>転びの予防　体力チェックシート</t>
  </si>
  <si>
    <t>働く高齢者のからだの変化</t>
  </si>
  <si>
    <t>心とからだのセルフケア</t>
  </si>
  <si>
    <t>キーワードは「心理的安全性」</t>
  </si>
  <si>
    <t>怒りを上手にコントロール</t>
  </si>
  <si>
    <t>現場リーダーのためのコーチングガイド</t>
  </si>
  <si>
    <t>危険マップをつくろう</t>
  </si>
  <si>
    <t>防ごう！交通災害</t>
  </si>
  <si>
    <t>職場の不安全行動　ワースト10</t>
  </si>
  <si>
    <t>職場の不安全状態　ワースト10</t>
  </si>
  <si>
    <t>機械安全ABC</t>
  </si>
  <si>
    <t>ＫＹ（危険予知）活動</t>
  </si>
  <si>
    <t>そのまま使えるKYTイラストシート集</t>
  </si>
  <si>
    <t>指差し呼称で安全職場</t>
  </si>
  <si>
    <t>年末年始P（着物）</t>
  </si>
  <si>
    <t>令和6年 年間標語P</t>
  </si>
  <si>
    <t>年末年始P（風景）</t>
  </si>
  <si>
    <t>年末年始P（ヨシだ君）</t>
  </si>
  <si>
    <t>年末年始P（干支）</t>
  </si>
  <si>
    <t>年末年始P（子供）</t>
  </si>
  <si>
    <t>令和6年　年間標語P（カレンダー）</t>
  </si>
  <si>
    <t>年末年始ミニPセット（8枚組）</t>
  </si>
  <si>
    <t>かべしんぶん（年末年始無災害運動標語）</t>
  </si>
  <si>
    <t>安全衛生P（小さなヒヤリ・猫）</t>
  </si>
  <si>
    <t>安全衛生P（ご安全に・久間田 琳加）</t>
  </si>
  <si>
    <t>安全衛生P(初心にかえる）</t>
  </si>
  <si>
    <t>安全衛生P（ゼロ災・玉田 志織）</t>
  </si>
  <si>
    <t>安全衛生P（危険運転・仕事猫）</t>
  </si>
  <si>
    <t>安全衛生P（化学物質・保護具）</t>
  </si>
  <si>
    <t>実践P（溶接ヒューム･健康障害防止)</t>
  </si>
  <si>
    <t>安全衛生P（腰痛・ムリな姿勢）</t>
  </si>
  <si>
    <t>実践P（腰痛予防・これだけ体操）</t>
  </si>
  <si>
    <t>安全衛生P（チェック・冬の転倒災害）</t>
  </si>
  <si>
    <t>安全衛生P（ＳＴＯＰ！転倒災害）</t>
  </si>
  <si>
    <t>実践P（転倒リスク）</t>
  </si>
  <si>
    <t>安全衛生P（整理整頓・片付け）</t>
  </si>
  <si>
    <t>安全衛生P（倒そうムリムダムラ）</t>
  </si>
  <si>
    <t>安全衛生P（KEEP・4S）</t>
  </si>
  <si>
    <t>実践P（整理整頓・第一歩）</t>
  </si>
  <si>
    <t>安全衛生P(笑いで免疫力UP)</t>
  </si>
  <si>
    <t>安全衛生P（座りすぎ注意）</t>
  </si>
  <si>
    <t>安全衛生P（食事・メンタルケア）</t>
  </si>
  <si>
    <t>安全衛生P(ストレス発散・リフレッシュ）</t>
  </si>
  <si>
    <t>安全衛生P（よい睡眠）</t>
  </si>
  <si>
    <t>安全衛生P（見つめすぎ注意）</t>
  </si>
  <si>
    <t>安全衛生P（ココロに栄養を）</t>
  </si>
  <si>
    <t>安全衛生P（手洗い・咳エチケット）</t>
  </si>
  <si>
    <t>安全衛生P（手洗い徹底）</t>
  </si>
  <si>
    <t>安全衛生P（免疫力アップ）</t>
  </si>
  <si>
    <t>実践P（健康寿命・生活習慣）</t>
  </si>
  <si>
    <t>安全衛生P(ながらスマホ禁止）</t>
  </si>
  <si>
    <t>安全衛生P（危険・見える化）</t>
  </si>
  <si>
    <t>安全衛生P(指差し呼称・ヨシだ君と仕事猫)</t>
  </si>
  <si>
    <t>安全衛生P（未来へつなげ・ゼロ災）</t>
  </si>
  <si>
    <t>安全衛生P（安全第一・主役）</t>
  </si>
  <si>
    <t>安全衛生P（徹底ＫＹ・危険予知）</t>
  </si>
  <si>
    <t>安全衛生P（服装・ターゲット）</t>
  </si>
  <si>
    <t>安全衛生P（しっかり分別）</t>
  </si>
  <si>
    <t>安全衛生P（墜落転落・保護具）</t>
  </si>
  <si>
    <t>安全衛生P（交通安全・反射材）</t>
  </si>
  <si>
    <t>安全衛生P（報連相・コミュニケーション）</t>
  </si>
  <si>
    <t>安全衛生P（ほめる・感謝する）</t>
  </si>
  <si>
    <t>安全衛生P（ストレス・相談しよう）</t>
  </si>
  <si>
    <t>実践P（プレス作業を安全に）</t>
  </si>
  <si>
    <t>実践P（フルハーネス）</t>
  </si>
  <si>
    <t>第53回年末年始標語のぼり</t>
  </si>
  <si>
    <t>年末年始無災害運動のぼり（耐水紙・特大）</t>
  </si>
  <si>
    <t>年末年始無災害運動のぼり（耐水紙・大）</t>
  </si>
  <si>
    <t>年末年始無災害運動のぼり（耐水紙・小）</t>
  </si>
  <si>
    <t>無災害でいこうのぼり</t>
  </si>
  <si>
    <t>謹賀新年のぼり</t>
  </si>
  <si>
    <t>令和6年 年間標語のぼり</t>
  </si>
  <si>
    <t>第53回年末年始無災害運動バッジ（20個入）</t>
  </si>
  <si>
    <t>年末年始無災害運動ワッペン（5枚入）</t>
  </si>
  <si>
    <t>常時用のぼり（ご安全に・仕事猫）</t>
  </si>
  <si>
    <t>STOP指差確認床シール（横）</t>
  </si>
  <si>
    <t>指差確認床シール</t>
  </si>
  <si>
    <t>手すりステッカー(4枚入)</t>
  </si>
  <si>
    <t>手すりステッカー（転倒・転落防止）（4枚入）</t>
  </si>
  <si>
    <t>標識ステッカー（すべる注意・3枚入）</t>
  </si>
  <si>
    <t>標識ステッカー（つまずき注意・3枚入）</t>
  </si>
  <si>
    <t>すべり止めテープ（注意・黄）</t>
  </si>
  <si>
    <t>職場巡視ベスト（反射材付）（蛍光・オレンジ）</t>
  </si>
  <si>
    <t>指差し確認ステッカー（5枚入）</t>
  </si>
  <si>
    <t>常時用のぼり（４Ｓ・きれいな職場）</t>
  </si>
  <si>
    <t>常時用のぼり（整理整頓・清掃清潔）</t>
  </si>
  <si>
    <t>安全管理者腕章（特）</t>
  </si>
  <si>
    <t>安全衛生委員腕章（ピン無し）</t>
  </si>
  <si>
    <t>安全衛生パトロール腕章（ピン無し）</t>
  </si>
  <si>
    <t>常時用のぼり（墜落転落防止）</t>
  </si>
  <si>
    <t>常時用のぼり（実践・指差し呼称）</t>
  </si>
  <si>
    <t>常時用のぼり（声かけ・命を守る）</t>
  </si>
  <si>
    <t>常時用のぼり（あいさつ）</t>
  </si>
  <si>
    <t>常時用のぼり（感染症対策）</t>
  </si>
  <si>
    <t>常時用のぼり（フルハーネス型）</t>
  </si>
  <si>
    <t>常時用のぼり（手出し厳禁）</t>
  </si>
  <si>
    <t>常時用横幕（安全第一・グリーン）</t>
  </si>
  <si>
    <t>常時用横幕（ゼロ災でいこう）</t>
  </si>
  <si>
    <t>安全衛生旗（綿・大）</t>
  </si>
  <si>
    <t>安全衛生旗（綿・中）</t>
  </si>
  <si>
    <t>安全衛生旗（綿・小）</t>
  </si>
  <si>
    <t>安全衛生旗（ｱｸﾘﾙ生地･ﾊﾞﾝﾃﾞｨﾝｸﾞ･大）</t>
  </si>
  <si>
    <t>安全衛生旗（ｱｸﾘﾙ生地･ﾊﾞﾝﾃﾞｨﾝｸﾞ･小）</t>
  </si>
  <si>
    <t>安全旗（綿・大）</t>
  </si>
  <si>
    <t>安全旗（綿・中）</t>
  </si>
  <si>
    <t>安全旗（綿・小）</t>
  </si>
  <si>
    <t>労働衛生旗（綿・大）</t>
  </si>
  <si>
    <t>労働衛生旗（綿・中）</t>
  </si>
  <si>
    <t>労働衛生旗（綿・小）</t>
  </si>
  <si>
    <t>国旗（綿・中）</t>
  </si>
  <si>
    <t>ゼロ災旗（綿・青・中）</t>
  </si>
  <si>
    <t>2024年版　安全衛生手帳（濃緑・仕事猫）</t>
  </si>
  <si>
    <t>安全宣言ワッペン（３枚入）</t>
  </si>
  <si>
    <t>声かけ・安全作業ワッペン（5枚入）</t>
  </si>
  <si>
    <t>安全第一バッジ（ブリキ）</t>
  </si>
  <si>
    <t>エコバッグ（ご安全に・仕事猫）</t>
  </si>
  <si>
    <t>安全衛生タオル（ヨシだ君・ウェーブ）</t>
  </si>
  <si>
    <t>2色ボールペン（ご安全に・仕事猫）</t>
  </si>
  <si>
    <t>労働災害調査分析の手引き</t>
  </si>
  <si>
    <t>新刊</t>
  </si>
  <si>
    <t>在庫限り</t>
  </si>
  <si>
    <t>№</t>
  </si>
  <si>
    <t>№</t>
    <phoneticPr fontId="2"/>
  </si>
  <si>
    <t>楷書でお書きください。</t>
    <rPh sb="0" eb="2">
      <t>カイショ</t>
    </rPh>
    <rPh sb="4" eb="5">
      <t>カ</t>
    </rPh>
    <phoneticPr fontId="2"/>
  </si>
  <si>
    <r>
      <t>社名印刷希望の場合は</t>
    </r>
    <r>
      <rPr>
        <u/>
        <sz val="10.5"/>
        <rFont val="ＭＳ Ｐゴシック"/>
        <family val="3"/>
        <charset val="128"/>
      </rPr>
      <t>表中の№の数字を</t>
    </r>
    <rPh sb="0" eb="2">
      <t>シャメイ</t>
    </rPh>
    <rPh sb="2" eb="4">
      <t>インサツ</t>
    </rPh>
    <rPh sb="4" eb="6">
      <t>キボウ</t>
    </rPh>
    <rPh sb="7" eb="9">
      <t>バアイ</t>
    </rPh>
    <rPh sb="10" eb="11">
      <t>ヒョウ</t>
    </rPh>
    <rPh sb="11" eb="12">
      <t>チュウ</t>
    </rPh>
    <rPh sb="15" eb="17">
      <t>スウジ</t>
    </rPh>
    <phoneticPr fontId="2"/>
  </si>
  <si>
    <r>
      <rPr>
        <u/>
        <sz val="10.5"/>
        <rFont val="ＭＳ Ｐゴシック"/>
        <family val="3"/>
        <charset val="128"/>
      </rPr>
      <t>○で囲んだ上で、</t>
    </r>
    <r>
      <rPr>
        <sz val="10.5"/>
        <rFont val="ＭＳ Ｐゴシック"/>
        <family val="3"/>
        <charset val="128"/>
      </rPr>
      <t>右欄に№と印刷内容を</t>
    </r>
    <rPh sb="2" eb="3">
      <t>カコ</t>
    </rPh>
    <rPh sb="5" eb="6">
      <t>ウエ</t>
    </rPh>
    <rPh sb="8" eb="9">
      <t>ミギ</t>
    </rPh>
    <rPh sb="9" eb="10">
      <t>ラン</t>
    </rPh>
    <rPh sb="13" eb="15">
      <t>インサツ</t>
    </rPh>
    <rPh sb="15" eb="17">
      <t>ナイヨウ</t>
    </rPh>
    <phoneticPr fontId="2"/>
  </si>
  <si>
    <t>＊本申込書によるお取り扱いは、キャンペーン期間の２０２３年１１月１日（水）～２０２４年１月１５日（月）までとさせていただきます。</t>
    <rPh sb="1" eb="2">
      <t>ホン</t>
    </rPh>
    <rPh sb="2" eb="5">
      <t>モウシコミショ</t>
    </rPh>
    <rPh sb="9" eb="10">
      <t>ト</t>
    </rPh>
    <rPh sb="11" eb="12">
      <t>アツカ</t>
    </rPh>
    <rPh sb="21" eb="23">
      <t>キカン</t>
    </rPh>
    <rPh sb="28" eb="29">
      <t>ネン</t>
    </rPh>
    <rPh sb="31" eb="32">
      <t>ガツ</t>
    </rPh>
    <rPh sb="33" eb="34">
      <t>ヒ</t>
    </rPh>
    <rPh sb="35" eb="36">
      <t>スイ</t>
    </rPh>
    <rPh sb="42" eb="43">
      <t>ネン</t>
    </rPh>
    <rPh sb="44" eb="45">
      <t>ツキ</t>
    </rPh>
    <rPh sb="47" eb="48">
      <t>ヒ</t>
    </rPh>
    <rPh sb="49" eb="50">
      <t>ツキ</t>
    </rPh>
    <phoneticPr fontId="2"/>
  </si>
  <si>
    <t>安全衛生行事P(12枚セット）</t>
    <phoneticPr fontId="2"/>
  </si>
  <si>
    <t>（一社）古河労働基準協会</t>
    <rPh sb="0" eb="12">
      <t>コガロ</t>
    </rPh>
    <phoneticPr fontId="2"/>
  </si>
  <si>
    <t>〒</t>
    <phoneticPr fontId="2"/>
  </si>
  <si>
    <t>事業場名</t>
    <rPh sb="0" eb="3">
      <t>ジギョウジョウ</t>
    </rPh>
    <rPh sb="3" eb="4">
      <t>メイ</t>
    </rPh>
    <phoneticPr fontId="2"/>
  </si>
  <si>
    <t>事業場に直送</t>
    <rPh sb="0" eb="3">
      <t>ジギョウジョウ</t>
    </rPh>
    <rPh sb="4" eb="6">
      <t>チョクソウ</t>
    </rPh>
    <phoneticPr fontId="2"/>
  </si>
  <si>
    <t>窓口に取りに行く</t>
    <rPh sb="0" eb="2">
      <t>マドグチ</t>
    </rPh>
    <rPh sb="3" eb="4">
      <t>ト</t>
    </rPh>
    <rPh sb="6" eb="7">
      <t>イ</t>
    </rPh>
    <phoneticPr fontId="2"/>
  </si>
  <si>
    <t>窓口に取りに来られる場合は連絡先のFAX番号をご記入下さい。</t>
    <rPh sb="0" eb="2">
      <t>マドグチ</t>
    </rPh>
    <rPh sb="3" eb="4">
      <t>ト</t>
    </rPh>
    <rPh sb="6" eb="7">
      <t>コ</t>
    </rPh>
    <rPh sb="10" eb="12">
      <t>バアイ</t>
    </rPh>
    <rPh sb="13" eb="16">
      <t>レンラクサキ</t>
    </rPh>
    <rPh sb="20" eb="22">
      <t>バンゴウ</t>
    </rPh>
    <rPh sb="24" eb="26">
      <t>キニュウ</t>
    </rPh>
    <rPh sb="26" eb="27">
      <t>クダ</t>
    </rPh>
    <phoneticPr fontId="2"/>
  </si>
  <si>
    <t>■以下は直送をご希望の事業場のみご記入下さい。</t>
    <rPh sb="1" eb="3">
      <t>イカ</t>
    </rPh>
    <rPh sb="4" eb="6">
      <t>チョクソウ</t>
    </rPh>
    <rPh sb="8" eb="10">
      <t>キボウ</t>
    </rPh>
    <rPh sb="11" eb="14">
      <t>ジギョウジョウ</t>
    </rPh>
    <rPh sb="17" eb="19">
      <t>キニュウ</t>
    </rPh>
    <rPh sb="19" eb="20">
      <t>クダ</t>
    </rPh>
    <phoneticPr fontId="2"/>
  </si>
  <si>
    <t>電話番号</t>
    <rPh sb="0" eb="4">
      <t>デンワバンゴウ</t>
    </rPh>
    <phoneticPr fontId="2"/>
  </si>
  <si>
    <t>1.紙の請求書を希望</t>
    <rPh sb="2" eb="3">
      <t>カミ</t>
    </rPh>
    <rPh sb="4" eb="7">
      <t>セイキュウショ</t>
    </rPh>
    <rPh sb="8" eb="10">
      <t>キボウ</t>
    </rPh>
    <phoneticPr fontId="2"/>
  </si>
  <si>
    <t>2.Web請求書を希望</t>
    <rPh sb="5" eb="8">
      <t>セイキュウショ</t>
    </rPh>
    <rPh sb="9" eb="11">
      <t>キボウ</t>
    </rPh>
    <phoneticPr fontId="2"/>
  </si>
  <si>
    <t>請求書についてご希望の発行方法に〇をつけて下さい。</t>
    <rPh sb="0" eb="3">
      <t>セイキュウショ</t>
    </rPh>
    <rPh sb="8" eb="10">
      <t>キボウ</t>
    </rPh>
    <rPh sb="11" eb="13">
      <t>ハッコウ</t>
    </rPh>
    <rPh sb="13" eb="15">
      <t>ホウホウ</t>
    </rPh>
    <rPh sb="21" eb="22">
      <t>クダ</t>
    </rPh>
    <phoneticPr fontId="2"/>
  </si>
  <si>
    <t>怒りを上手にコントロール</t>
    <phoneticPr fontId="2"/>
  </si>
  <si>
    <t>C　合計（A+B)</t>
    <phoneticPr fontId="2"/>
  </si>
  <si>
    <t>770円</t>
    <rPh sb="3" eb="4">
      <t>エン</t>
    </rPh>
    <phoneticPr fontId="2"/>
  </si>
  <si>
    <t>1,650円</t>
    <rPh sb="5" eb="6">
      <t>エン</t>
    </rPh>
    <phoneticPr fontId="2"/>
  </si>
  <si>
    <t>窓口休業のご案内</t>
    <rPh sb="0" eb="2">
      <t>マドグチ</t>
    </rPh>
    <rPh sb="2" eb="4">
      <t>キュウギョウ</t>
    </rPh>
    <rPh sb="6" eb="8">
      <t>アンナイ</t>
    </rPh>
    <phoneticPr fontId="2"/>
  </si>
  <si>
    <t>●12月6日（水）　優良従業員表彰式</t>
    <rPh sb="3" eb="4">
      <t>ガツ</t>
    </rPh>
    <rPh sb="5" eb="6">
      <t>ヒ</t>
    </rPh>
    <rPh sb="6" eb="9">
      <t>スイ</t>
    </rPh>
    <rPh sb="10" eb="15">
      <t>ユウリョウジュウギョウイン</t>
    </rPh>
    <rPh sb="15" eb="18">
      <t>ヒョウショウシキ</t>
    </rPh>
    <phoneticPr fontId="2"/>
  </si>
  <si>
    <t>●12月28日（木）～1月8日（日）　年末年始休業</t>
    <rPh sb="3" eb="4">
      <t>ガツ</t>
    </rPh>
    <rPh sb="6" eb="7">
      <t>ヒ</t>
    </rPh>
    <rPh sb="7" eb="10">
      <t>モク</t>
    </rPh>
    <rPh sb="12" eb="13">
      <t>ガツ</t>
    </rPh>
    <rPh sb="14" eb="15">
      <t>ヒ</t>
    </rPh>
    <rPh sb="15" eb="18">
      <t>ニチ</t>
    </rPh>
    <rPh sb="19" eb="23">
      <t>ネンマツネンシ</t>
    </rPh>
    <rPh sb="23" eb="25">
      <t>キュウギョウ</t>
    </rPh>
    <phoneticPr fontId="2"/>
  </si>
  <si>
    <t>この申込書のExcelファイルはホームページよりダウンロードすることができます。古河労働基準協会→トップページ→ニュース＆トピックス→年末年始無災害運動</t>
    <rPh sb="2" eb="5">
      <t>モウシコミショ</t>
    </rPh>
    <rPh sb="40" eb="48">
      <t>コガロ</t>
    </rPh>
    <rPh sb="67" eb="71">
      <t>ネンマツネンシ</t>
    </rPh>
    <rPh sb="71" eb="76">
      <t>ムサイガイウンドウ</t>
    </rPh>
    <phoneticPr fontId="2"/>
  </si>
  <si>
    <t>2023-2024年末年始無災害運動　図書用品申込書</t>
    <rPh sb="9" eb="13">
      <t>ネンマツネンシ</t>
    </rPh>
    <rPh sb="13" eb="16">
      <t>ムサイガイ</t>
    </rPh>
    <rPh sb="16" eb="18">
      <t>ウンドウ</t>
    </rPh>
    <rPh sb="19" eb="23">
      <t>トショヨウヒン</t>
    </rPh>
    <rPh sb="23" eb="26">
      <t>モウシコミショ</t>
    </rPh>
    <phoneticPr fontId="2"/>
  </si>
  <si>
    <t>ご住所</t>
    <rPh sb="1" eb="3">
      <t>ジュウショ</t>
    </rPh>
    <phoneticPr fontId="2"/>
  </si>
  <si>
    <t>部署名</t>
    <rPh sb="0" eb="3">
      <t>ブショメイ</t>
    </rPh>
    <phoneticPr fontId="2"/>
  </si>
  <si>
    <t>図書・用品・ポスター代・発送料は消費税10％を含みます。</t>
    <rPh sb="0" eb="2">
      <t>トショ</t>
    </rPh>
    <rPh sb="3" eb="5">
      <t>ヨウヒン</t>
    </rPh>
    <rPh sb="10" eb="11">
      <t>ダイ</t>
    </rPh>
    <rPh sb="12" eb="15">
      <t>ハッソウリョウ</t>
    </rPh>
    <rPh sb="16" eb="19">
      <t>ショウヒゼイ</t>
    </rPh>
    <rPh sb="23" eb="24">
      <t>フク</t>
    </rPh>
    <phoneticPr fontId="2"/>
  </si>
  <si>
    <r>
      <t>標記リーフレットをお送りしますので、ご希望がございましたらFAXにてお申し込み下さい。　</t>
    </r>
    <r>
      <rPr>
        <b/>
        <sz val="10"/>
        <rFont val="ＭＳ Ｐゴシック"/>
        <family val="3"/>
        <charset val="128"/>
      </rPr>
      <t>ファックス</t>
    </r>
    <r>
      <rPr>
        <b/>
        <sz val="11"/>
        <rFont val="ＭＳ Ｐゴシック"/>
        <family val="3"/>
        <charset val="128"/>
      </rPr>
      <t>　0280-32-6116</t>
    </r>
    <rPh sb="0" eb="2">
      <t>ヒョウキ</t>
    </rPh>
    <rPh sb="10" eb="11">
      <t>オク</t>
    </rPh>
    <rPh sb="19" eb="21">
      <t>キボウ</t>
    </rPh>
    <rPh sb="35" eb="36">
      <t>モウ</t>
    </rPh>
    <rPh sb="37" eb="38">
      <t>コ</t>
    </rPh>
    <rPh sb="39" eb="40">
      <t>クダ</t>
    </rPh>
    <phoneticPr fontId="2"/>
  </si>
  <si>
    <t>【一般社団法人古河労働基準協会】</t>
    <rPh sb="1" eb="15">
      <t>コガロ</t>
    </rPh>
    <phoneticPr fontId="2"/>
  </si>
  <si>
    <t>　　　古河市東3-7-35永塚ビル1F　TEL：0280-31-4176　　FAX：0280-32-6116</t>
    <rPh sb="3" eb="5">
      <t>コガ</t>
    </rPh>
    <rPh sb="5" eb="19">
      <t>シヒガシ3-7-35ナガツカビル1f</t>
    </rPh>
    <phoneticPr fontId="2"/>
  </si>
  <si>
    <t>担当者名</t>
    <rPh sb="0" eb="3">
      <t>タントウシャ</t>
    </rPh>
    <rPh sb="3" eb="4">
      <t>メイ</t>
    </rPh>
    <phoneticPr fontId="2"/>
  </si>
  <si>
    <t>受取方法</t>
    <rPh sb="0" eb="1">
      <t>ウ</t>
    </rPh>
    <rPh sb="1" eb="2">
      <t>ト</t>
    </rPh>
    <rPh sb="2" eb="4">
      <t>ホウホウ</t>
    </rPh>
    <phoneticPr fontId="2"/>
  </si>
  <si>
    <t>B　発送料（協会に取りに来られる場合は0円）</t>
    <rPh sb="2" eb="5">
      <t>ハッソウリョウ</t>
    </rPh>
    <rPh sb="6" eb="8">
      <t>キョウカイ</t>
    </rPh>
    <rPh sb="9" eb="10">
      <t>ト</t>
    </rPh>
    <rPh sb="12" eb="13">
      <t>コ</t>
    </rPh>
    <rPh sb="16" eb="18">
      <t>バアイ</t>
    </rPh>
    <rPh sb="20" eb="21">
      <t>エン</t>
    </rPh>
    <phoneticPr fontId="2"/>
  </si>
  <si>
    <t>【Bの発送料について】　Aの金額が</t>
    <rPh sb="3" eb="6">
      <t>ハッソウリョウ</t>
    </rPh>
    <rPh sb="14" eb="16">
      <t>キンガク</t>
    </rPh>
    <phoneticPr fontId="2"/>
  </si>
  <si>
    <t>11，000円未満の場合</t>
    <rPh sb="6" eb="7">
      <t>エン</t>
    </rPh>
    <rPh sb="7" eb="9">
      <t>ミマン</t>
    </rPh>
    <rPh sb="10" eb="12">
      <t>バアイ</t>
    </rPh>
    <phoneticPr fontId="2"/>
  </si>
  <si>
    <t>11，000円以上22，000円未満の場合</t>
    <rPh sb="6" eb="7">
      <t>エン</t>
    </rPh>
    <rPh sb="7" eb="9">
      <t>イジョウ</t>
    </rPh>
    <rPh sb="15" eb="16">
      <t>エン</t>
    </rPh>
    <rPh sb="16" eb="18">
      <t>ミマン</t>
    </rPh>
    <rPh sb="19" eb="21">
      <t>バアイ</t>
    </rPh>
    <phoneticPr fontId="2"/>
  </si>
  <si>
    <t>22，000円以上の場合</t>
    <rPh sb="6" eb="7">
      <t>エン</t>
    </rPh>
    <rPh sb="7" eb="9">
      <t>イジョウ</t>
    </rPh>
    <rPh sb="10" eb="12">
      <t>バアイ</t>
    </rPh>
    <phoneticPr fontId="2"/>
  </si>
  <si>
    <t>メールアドレスをご記入下さい（Web請求書をご希望の場合のみ）</t>
    <rPh sb="9" eb="11">
      <t>キニュウ</t>
    </rPh>
    <rPh sb="11" eb="12">
      <t>クダ</t>
    </rPh>
    <rPh sb="18" eb="21">
      <t>セイキュウショ</t>
    </rPh>
    <rPh sb="23" eb="25">
      <t>キボウ</t>
    </rPh>
    <rPh sb="26" eb="28">
      <t>バアイ</t>
    </rPh>
    <phoneticPr fontId="2"/>
  </si>
  <si>
    <t>FAX番号</t>
    <rPh sb="3" eb="5">
      <t>バンゴウ</t>
    </rPh>
    <phoneticPr fontId="2"/>
  </si>
  <si>
    <t>①協会窓口に取りに来られる場合は当協会において仕分け作業を行うため、お渡しするまでに日数を要することがあります。あらかじめご了承下さい。</t>
    <rPh sb="1" eb="3">
      <t>キョウカイ</t>
    </rPh>
    <rPh sb="3" eb="5">
      <t>マドグチ</t>
    </rPh>
    <rPh sb="6" eb="7">
      <t>ト</t>
    </rPh>
    <rPh sb="9" eb="10">
      <t>コ</t>
    </rPh>
    <rPh sb="13" eb="15">
      <t>バアイ</t>
    </rPh>
    <rPh sb="16" eb="19">
      <t>トウキョウカイ</t>
    </rPh>
    <rPh sb="23" eb="25">
      <t>シワ</t>
    </rPh>
    <rPh sb="26" eb="28">
      <t>サギョウ</t>
    </rPh>
    <rPh sb="29" eb="30">
      <t>オコナ</t>
    </rPh>
    <rPh sb="35" eb="36">
      <t>ワタ</t>
    </rPh>
    <rPh sb="42" eb="44">
      <t>ニッスウ</t>
    </rPh>
    <rPh sb="45" eb="46">
      <t>ヨウ</t>
    </rPh>
    <rPh sb="62" eb="64">
      <t>リョウショウ</t>
    </rPh>
    <rPh sb="64" eb="65">
      <t>クダ</t>
    </rPh>
    <phoneticPr fontId="2"/>
  </si>
  <si>
    <t>②直送の場合は事業場様に図書用品が届いた後にご指定の方法で請求書をお送りしますので銀行振込にてお支払い下さい。</t>
    <rPh sb="1" eb="3">
      <t>チョクソウ</t>
    </rPh>
    <rPh sb="4" eb="6">
      <t>バアイ</t>
    </rPh>
    <rPh sb="7" eb="10">
      <t>ジギョウジョウ</t>
    </rPh>
    <rPh sb="10" eb="11">
      <t>サマ</t>
    </rPh>
    <rPh sb="12" eb="16">
      <t>トショヨウヒン</t>
    </rPh>
    <rPh sb="17" eb="18">
      <t>トド</t>
    </rPh>
    <rPh sb="20" eb="21">
      <t>ゴ</t>
    </rPh>
    <rPh sb="23" eb="25">
      <t>シテイ</t>
    </rPh>
    <rPh sb="26" eb="28">
      <t>ホウホウ</t>
    </rPh>
    <rPh sb="29" eb="32">
      <t>セイキュウショ</t>
    </rPh>
    <rPh sb="34" eb="35">
      <t>オク</t>
    </rPh>
    <rPh sb="41" eb="45">
      <t>ギンコウフリコミ</t>
    </rPh>
    <rPh sb="48" eb="50">
      <t>シハラ</t>
    </rPh>
    <rPh sb="51" eb="52">
      <t>クダ</t>
    </rPh>
    <phoneticPr fontId="2"/>
  </si>
  <si>
    <t>　※図書1冊のみ・・・440円　ポスター1枚のみ・・・880円</t>
    <rPh sb="2" eb="4">
      <t>トショ</t>
    </rPh>
    <rPh sb="5" eb="6">
      <t>サツ</t>
    </rPh>
    <rPh sb="14" eb="15">
      <t>エン</t>
    </rPh>
    <rPh sb="21" eb="22">
      <t>マイ</t>
    </rPh>
    <rPh sb="30" eb="31">
      <t>エン</t>
    </rPh>
    <phoneticPr fontId="2"/>
  </si>
  <si>
    <t>2,420円</t>
    <rPh sb="5" eb="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</si>
</sst>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12"/>
      <name val="TBP丸ｺﾞｼｯｸDE"/>
      <family val="3"/>
      <charset val="128"/>
    </font>
    <font>
      <sz val="9"/>
      <name val="ＭＳ Ｐゴシック"/>
      <family val="3"/>
      <charset val="128"/>
    </font>
    <font>
      <sz val="8"/>
      <name val="ＭＳ Ｐゴシック"/>
      <family val="3"/>
      <charset val="128"/>
    </font>
    <font>
      <sz val="11"/>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2"/>
      <name val="ＭＳ Ｐゴシック"/>
      <family val="3"/>
      <charset val="128"/>
    </font>
    <font>
      <sz val="10.5"/>
      <name val="ＭＳ Ｐゴシック"/>
      <family val="3"/>
      <charset val="128"/>
    </font>
    <font>
      <u/>
      <sz val="10.5"/>
      <name val="ＭＳ Ｐゴシック"/>
      <family val="3"/>
      <charset val="128"/>
    </font>
    <font>
      <sz val="11"/>
      <color rgb="FF181717"/>
      <name val="ＭＳ Ｐゴシック"/>
      <family val="3"/>
      <charset val="128"/>
    </font>
    <font>
      <sz val="10"/>
      <color rgb="FF181717"/>
      <name val="ＭＳ Ｐゴシック"/>
      <family val="3"/>
      <charset val="128"/>
    </font>
    <font>
      <sz val="9"/>
      <color rgb="FFFF0000"/>
      <name val="ＭＳ Ｐ明朝"/>
      <family val="1"/>
      <charset val="128"/>
    </font>
  </fonts>
  <fills count="4">
    <fill>
      <patternFill patternType="none"/>
    </fill>
    <fill>
      <patternFill patternType="gray125"/>
    </fill>
    <fill>
      <patternFill patternType="solid">
        <fgColor theme="2" tint="-0.249977111117893"/>
        <bgColor indexed="64"/>
      </patternFill>
    </fill>
    <fill>
      <patternFill patternType="solid">
        <fgColor rgb="FFFCFFEB"/>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ck">
        <color indexed="64"/>
      </top>
      <bottom style="hair">
        <color indexed="64"/>
      </bottom>
      <diagonal/>
    </border>
    <border>
      <left/>
      <right/>
      <top style="hair">
        <color indexed="64"/>
      </top>
      <bottom style="thin">
        <color indexed="64"/>
      </bottom>
      <diagonal/>
    </border>
    <border>
      <left/>
      <right/>
      <top style="thin">
        <color indexed="64"/>
      </top>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ck">
        <color indexed="64"/>
      </top>
      <bottom/>
      <diagonal/>
    </border>
    <border>
      <left/>
      <right style="thick">
        <color indexed="64"/>
      </right>
      <top style="thick">
        <color indexed="64"/>
      </top>
      <bottom/>
      <diagonal/>
    </border>
    <border>
      <left style="medium">
        <color indexed="64"/>
      </left>
      <right/>
      <top/>
      <bottom/>
      <diagonal/>
    </border>
    <border>
      <left/>
      <right style="thick">
        <color indexed="64"/>
      </right>
      <top/>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diagonal/>
    </border>
    <border>
      <left/>
      <right style="medium">
        <color indexed="64"/>
      </right>
      <top/>
      <bottom/>
      <diagonal/>
    </border>
    <border>
      <left style="thick">
        <color indexed="64"/>
      </left>
      <right/>
      <top/>
      <bottom style="thick">
        <color indexed="64"/>
      </bottom>
      <diagonal/>
    </border>
    <border>
      <left/>
      <right style="medium">
        <color indexed="64"/>
      </right>
      <top/>
      <bottom style="thick">
        <color indexed="64"/>
      </bottom>
      <diagonal/>
    </border>
    <border diagonalUp="1">
      <left style="thin">
        <color indexed="64"/>
      </left>
      <right/>
      <top style="thin">
        <color indexed="64"/>
      </top>
      <bottom/>
      <diagonal style="thick">
        <color indexed="64"/>
      </diagonal>
    </border>
    <border diagonalUp="1">
      <left style="thin">
        <color indexed="64"/>
      </left>
      <right/>
      <top/>
      <bottom/>
      <diagonal style="thick">
        <color indexed="64"/>
      </diagonal>
    </border>
    <border diagonalUp="1">
      <left style="thin">
        <color indexed="64"/>
      </left>
      <right/>
      <top/>
      <bottom style="thin">
        <color indexed="64"/>
      </bottom>
      <diagonal style="thick">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hair">
        <color indexed="64"/>
      </top>
      <bottom/>
      <diagonal/>
    </border>
    <border>
      <left style="thin">
        <color indexed="64"/>
      </left>
      <right/>
      <top style="thin">
        <color indexed="64"/>
      </top>
      <bottom/>
      <diagonal/>
    </border>
    <border>
      <left/>
      <right style="thick">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cellStyleXfs>
  <cellXfs count="317">
    <xf numFmtId="0" fontId="0" fillId="0" borderId="0" xfId="0"/>
    <xf numFmtId="0" fontId="6" fillId="0" borderId="0" xfId="0" applyFont="1"/>
    <xf numFmtId="0" fontId="6" fillId="0" borderId="0" xfId="0" applyFont="1" applyAlignment="1">
      <alignment horizontal="right" vertical="top"/>
    </xf>
    <xf numFmtId="176" fontId="6" fillId="0" borderId="0" xfId="0" applyNumberFormat="1" applyFont="1"/>
    <xf numFmtId="0" fontId="0" fillId="0" borderId="1" xfId="0" applyBorder="1" applyAlignment="1">
      <alignment horizontal="center" vertical="center" shrinkToFit="1"/>
    </xf>
    <xf numFmtId="177" fontId="0" fillId="0" borderId="1" xfId="0" applyNumberFormat="1" applyBorder="1" applyAlignment="1">
      <alignment horizontal="right" vertical="center" shrinkToFit="1"/>
    </xf>
    <xf numFmtId="0" fontId="5" fillId="0" borderId="0" xfId="0" applyFont="1"/>
    <xf numFmtId="0" fontId="0" fillId="0" borderId="0" xfId="0" applyAlignment="1">
      <alignment horizontal="center" vertical="center" shrinkToFit="1"/>
    </xf>
    <xf numFmtId="0" fontId="0" fillId="0" borderId="0" xfId="0" applyAlignment="1">
      <alignment horizontal="left"/>
    </xf>
    <xf numFmtId="0" fontId="0" fillId="0" borderId="1" xfId="0" applyBorder="1" applyAlignment="1">
      <alignment horizontal="left" vertical="center" shrinkToFit="1"/>
    </xf>
    <xf numFmtId="0" fontId="4" fillId="0" borderId="0" xfId="0" applyFont="1" applyAlignment="1">
      <alignment horizontal="left"/>
    </xf>
    <xf numFmtId="0" fontId="4" fillId="0" borderId="0" xfId="0" applyFont="1"/>
    <xf numFmtId="0" fontId="0" fillId="0" borderId="2" xfId="0" applyBorder="1" applyAlignment="1">
      <alignment horizontal="center" vertical="center" shrinkToFit="1"/>
    </xf>
    <xf numFmtId="0" fontId="6" fillId="0" borderId="0" xfId="0" applyFont="1" applyAlignment="1">
      <alignment horizontal="right"/>
    </xf>
    <xf numFmtId="0" fontId="4" fillId="0" borderId="0" xfId="0" applyFont="1" applyAlignment="1">
      <alignment horizontal="right"/>
    </xf>
    <xf numFmtId="0" fontId="7" fillId="0" borderId="0" xfId="0" applyFont="1"/>
    <xf numFmtId="0" fontId="0" fillId="0" borderId="3" xfId="0" applyBorder="1"/>
    <xf numFmtId="0" fontId="6" fillId="2" borderId="4"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0" fillId="2" borderId="5" xfId="0"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0" fillId="2" borderId="6" xfId="0" applyFill="1" applyBorder="1" applyAlignment="1">
      <alignment horizontal="center" vertical="center" shrinkToFit="1"/>
    </xf>
    <xf numFmtId="0" fontId="0" fillId="0" borderId="1" xfId="0" applyBorder="1" applyAlignment="1">
      <alignment shrinkToFit="1"/>
    </xf>
    <xf numFmtId="0" fontId="0" fillId="0" borderId="5" xfId="0" applyBorder="1" applyAlignment="1">
      <alignment horizontal="left" vertical="center" shrinkToFit="1"/>
    </xf>
    <xf numFmtId="0" fontId="0" fillId="0" borderId="2" xfId="0" applyBorder="1" applyAlignment="1">
      <alignment horizontal="left" vertical="center" shrinkToFit="1"/>
    </xf>
    <xf numFmtId="0" fontId="0" fillId="0" borderId="7" xfId="0" applyBorder="1"/>
    <xf numFmtId="0" fontId="0" fillId="0" borderId="5" xfId="0" applyBorder="1" applyAlignment="1">
      <alignment vertical="center" shrinkToFit="1"/>
    </xf>
    <xf numFmtId="0" fontId="0" fillId="0" borderId="1" xfId="0" applyBorder="1" applyAlignment="1">
      <alignment vertical="center" shrinkToFit="1"/>
    </xf>
    <xf numFmtId="0" fontId="0" fillId="0" borderId="2" xfId="0" applyBorder="1" applyAlignment="1">
      <alignment shrinkToFit="1"/>
    </xf>
    <xf numFmtId="0" fontId="0" fillId="0" borderId="8" xfId="0" applyBorder="1" applyAlignment="1">
      <alignment shrinkToFit="1"/>
    </xf>
    <xf numFmtId="177" fontId="0" fillId="0" borderId="8" xfId="0" applyNumberFormat="1" applyBorder="1" applyAlignment="1">
      <alignment horizontal="right" vertical="center" shrinkToFit="1"/>
    </xf>
    <xf numFmtId="0" fontId="0" fillId="0" borderId="5" xfId="0" applyBorder="1" applyAlignment="1">
      <alignment shrinkToFit="1"/>
    </xf>
    <xf numFmtId="3" fontId="0" fillId="0" borderId="1" xfId="0" applyNumberFormat="1" applyBorder="1" applyAlignment="1">
      <alignment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177" fontId="6" fillId="0" borderId="2" xfId="0" applyNumberFormat="1" applyFont="1" applyBorder="1" applyAlignment="1">
      <alignment horizontal="right" vertical="center" shrinkToFit="1"/>
    </xf>
    <xf numFmtId="177" fontId="6" fillId="0" borderId="1" xfId="0" applyNumberFormat="1" applyFont="1" applyBorder="1" applyAlignment="1">
      <alignment horizontal="right"/>
    </xf>
    <xf numFmtId="0" fontId="9" fillId="0" borderId="11" xfId="0" applyFont="1" applyBorder="1" applyAlignment="1">
      <alignment horizontal="center" vertical="center" shrinkToFit="1"/>
    </xf>
    <xf numFmtId="0" fontId="9" fillId="0" borderId="4" xfId="0" applyFont="1" applyBorder="1" applyAlignment="1">
      <alignment horizontal="center" vertical="center" shrinkToFit="1"/>
    </xf>
    <xf numFmtId="177" fontId="0" fillId="0" borderId="1" xfId="0" applyNumberFormat="1" applyBorder="1" applyAlignment="1">
      <alignment horizontal="right"/>
    </xf>
    <xf numFmtId="177" fontId="0" fillId="0" borderId="2" xfId="0" applyNumberFormat="1" applyBorder="1" applyAlignment="1">
      <alignment horizontal="right"/>
    </xf>
    <xf numFmtId="177" fontId="0" fillId="0" borderId="1" xfId="0" applyNumberFormat="1" applyBorder="1" applyAlignment="1">
      <alignment horizontal="right" shrinkToFit="1"/>
    </xf>
    <xf numFmtId="177" fontId="0" fillId="0" borderId="1" xfId="0" applyNumberFormat="1" applyBorder="1" applyAlignment="1">
      <alignment shrinkToFit="1"/>
    </xf>
    <xf numFmtId="3" fontId="0" fillId="0" borderId="8" xfId="0" applyNumberFormat="1" applyBorder="1" applyAlignment="1">
      <alignment shrinkToFit="1"/>
    </xf>
    <xf numFmtId="3" fontId="0" fillId="0" borderId="5" xfId="0" applyNumberFormat="1" applyBorder="1" applyAlignment="1">
      <alignment shrinkToFit="1"/>
    </xf>
    <xf numFmtId="0" fontId="0" fillId="0" borderId="12" xfId="0" applyBorder="1"/>
    <xf numFmtId="0" fontId="0" fillId="0" borderId="13" xfId="0" applyBorder="1"/>
    <xf numFmtId="177" fontId="0" fillId="0" borderId="5" xfId="0" applyNumberFormat="1" applyBorder="1" applyAlignment="1">
      <alignment horizontal="right" shrinkToFit="1"/>
    </xf>
    <xf numFmtId="177" fontId="1" fillId="0" borderId="1" xfId="1" applyNumberFormat="1" applyFont="1" applyFill="1" applyBorder="1" applyAlignment="1">
      <alignment horizontal="right" shrinkToFit="1"/>
    </xf>
    <xf numFmtId="177" fontId="6" fillId="0" borderId="1" xfId="0" applyNumberFormat="1" applyFont="1" applyBorder="1" applyAlignment="1">
      <alignment horizontal="right" shrinkToFit="1"/>
    </xf>
    <xf numFmtId="177" fontId="0" fillId="0" borderId="2" xfId="0" applyNumberFormat="1" applyBorder="1" applyAlignment="1">
      <alignment shrinkToFit="1"/>
    </xf>
    <xf numFmtId="177" fontId="0" fillId="0" borderId="5" xfId="0" applyNumberFormat="1" applyBorder="1" applyAlignment="1">
      <alignment shrinkToFit="1"/>
    </xf>
    <xf numFmtId="177" fontId="0" fillId="0" borderId="8" xfId="0" applyNumberFormat="1" applyBorder="1" applyAlignment="1">
      <alignment shrinkToFit="1"/>
    </xf>
    <xf numFmtId="0" fontId="8" fillId="0" borderId="0" xfId="0" applyFont="1" applyAlignment="1">
      <alignment horizontal="left" vertical="top" shrinkToFit="1"/>
    </xf>
    <xf numFmtId="0" fontId="0" fillId="0" borderId="8" xfId="0" applyBorder="1" applyAlignment="1">
      <alignment vertical="center" shrinkToFit="1"/>
    </xf>
    <xf numFmtId="0" fontId="0" fillId="0" borderId="8" xfId="0" applyBorder="1" applyAlignment="1">
      <alignment horizontal="left" vertical="center" shrinkToFit="1"/>
    </xf>
    <xf numFmtId="177" fontId="1" fillId="0" borderId="8" xfId="1" applyNumberFormat="1" applyFont="1" applyFill="1" applyBorder="1" applyAlignment="1">
      <alignment horizontal="right" shrinkToFit="1"/>
    </xf>
    <xf numFmtId="177" fontId="0" fillId="0" borderId="8" xfId="0" applyNumberFormat="1" applyBorder="1" applyAlignment="1">
      <alignment horizontal="right" shrinkToFit="1"/>
    </xf>
    <xf numFmtId="0" fontId="0" fillId="0" borderId="8" xfId="0" applyBorder="1" applyAlignment="1">
      <alignment horizontal="center" vertical="center" shrinkToFit="1"/>
    </xf>
    <xf numFmtId="177" fontId="0" fillId="0" borderId="8" xfId="0" applyNumberFormat="1" applyBorder="1" applyAlignment="1">
      <alignment horizontal="right"/>
    </xf>
    <xf numFmtId="0" fontId="6" fillId="0" borderId="0" xfId="0" applyFont="1" applyAlignment="1">
      <alignment vertical="center" shrinkToFit="1"/>
    </xf>
    <xf numFmtId="177" fontId="6" fillId="0" borderId="14" xfId="0" applyNumberFormat="1" applyFont="1" applyBorder="1" applyAlignment="1">
      <alignment horizontal="right" vertical="center" shrinkToFit="1"/>
    </xf>
    <xf numFmtId="0" fontId="13" fillId="0" borderId="2" xfId="0" applyFont="1" applyBorder="1" applyAlignment="1">
      <alignment vertical="center" shrinkToFit="1"/>
    </xf>
    <xf numFmtId="0" fontId="0" fillId="0" borderId="1" xfId="0" applyBorder="1" applyAlignment="1">
      <alignment horizontal="left" vertical="center" wrapText="1" shrinkToFit="1"/>
    </xf>
    <xf numFmtId="176" fontId="6" fillId="0" borderId="15" xfId="0" applyNumberFormat="1" applyFont="1" applyBorder="1" applyAlignment="1">
      <alignment vertical="center" shrinkToFit="1"/>
    </xf>
    <xf numFmtId="176" fontId="6" fillId="0" borderId="16" xfId="0" applyNumberFormat="1" applyFont="1" applyBorder="1" applyAlignment="1">
      <alignment vertical="center" shrinkToFit="1"/>
    </xf>
    <xf numFmtId="176" fontId="6" fillId="0" borderId="14" xfId="0" applyNumberFormat="1" applyFont="1" applyBorder="1" applyAlignment="1">
      <alignment vertical="center" shrinkToFit="1"/>
    </xf>
    <xf numFmtId="177" fontId="0" fillId="0" borderId="15" xfId="0" applyNumberFormat="1" applyBorder="1"/>
    <xf numFmtId="177" fontId="0" fillId="0" borderId="16" xfId="0" applyNumberFormat="1" applyBorder="1"/>
    <xf numFmtId="176" fontId="6" fillId="0" borderId="6" xfId="0" applyNumberFormat="1" applyFont="1" applyBorder="1" applyAlignment="1">
      <alignment horizontal="right" vertical="center" shrinkToFit="1"/>
    </xf>
    <xf numFmtId="176" fontId="6" fillId="0" borderId="15" xfId="0" applyNumberFormat="1" applyFont="1" applyBorder="1" applyAlignment="1">
      <alignment horizontal="right" vertical="center" shrinkToFit="1"/>
    </xf>
    <xf numFmtId="176" fontId="6" fillId="0" borderId="16" xfId="0" applyNumberFormat="1" applyFont="1" applyBorder="1" applyAlignment="1">
      <alignment horizontal="right" vertical="center" shrinkToFit="1"/>
    </xf>
    <xf numFmtId="176" fontId="6" fillId="0" borderId="14" xfId="0" applyNumberFormat="1" applyFont="1" applyBorder="1" applyAlignment="1">
      <alignment horizontal="right" vertical="center" shrinkToFit="1"/>
    </xf>
    <xf numFmtId="176" fontId="6" fillId="0" borderId="6" xfId="0" applyNumberFormat="1" applyFont="1" applyBorder="1" applyAlignment="1">
      <alignment shrinkToFit="1"/>
    </xf>
    <xf numFmtId="176" fontId="6" fillId="0" borderId="15" xfId="0" applyNumberFormat="1" applyFont="1" applyBorder="1" applyAlignment="1">
      <alignment shrinkToFit="1"/>
    </xf>
    <xf numFmtId="176" fontId="6" fillId="0" borderId="16" xfId="0" applyNumberFormat="1" applyFont="1" applyBorder="1" applyAlignment="1">
      <alignment shrinkToFit="1"/>
    </xf>
    <xf numFmtId="176" fontId="6" fillId="0" borderId="14" xfId="0" applyNumberFormat="1" applyFont="1" applyBorder="1" applyAlignment="1">
      <alignment shrinkToFit="1"/>
    </xf>
    <xf numFmtId="0" fontId="0" fillId="2" borderId="4" xfId="0" applyFill="1"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vertical="center" shrinkToFit="1"/>
    </xf>
    <xf numFmtId="177" fontId="0" fillId="0" borderId="5" xfId="0" applyNumberFormat="1" applyBorder="1" applyAlignment="1">
      <alignment horizontal="right" vertical="center" shrinkToFit="1"/>
    </xf>
    <xf numFmtId="177" fontId="0" fillId="0" borderId="6" xfId="0" applyNumberFormat="1" applyBorder="1"/>
    <xf numFmtId="0" fontId="9" fillId="0" borderId="19" xfId="0" applyFont="1" applyBorder="1" applyAlignment="1">
      <alignment horizontal="center" vertical="center" shrinkToFit="1"/>
    </xf>
    <xf numFmtId="0" fontId="0" fillId="0" borderId="20" xfId="0" applyBorder="1" applyAlignment="1">
      <alignment vertical="center" shrinkToFit="1"/>
    </xf>
    <xf numFmtId="0" fontId="0" fillId="0" borderId="20" xfId="0" applyBorder="1" applyAlignment="1">
      <alignment horizontal="left" vertical="center" shrinkToFit="1"/>
    </xf>
    <xf numFmtId="177" fontId="0" fillId="0" borderId="20" xfId="0" applyNumberFormat="1" applyBorder="1" applyAlignment="1">
      <alignment horizontal="right" shrinkToFit="1"/>
    </xf>
    <xf numFmtId="176" fontId="6" fillId="0" borderId="21" xfId="0" applyNumberFormat="1" applyFont="1" applyBorder="1" applyAlignment="1">
      <alignment horizontal="right" vertical="center" shrinkToFit="1"/>
    </xf>
    <xf numFmtId="0" fontId="0" fillId="0" borderId="2" xfId="0" applyBorder="1" applyAlignment="1">
      <alignment vertical="center" shrinkToFit="1"/>
    </xf>
    <xf numFmtId="177" fontId="0" fillId="0" borderId="2" xfId="0" applyNumberFormat="1" applyBorder="1" applyAlignment="1">
      <alignment horizontal="right" shrinkToFit="1"/>
    </xf>
    <xf numFmtId="0" fontId="0" fillId="0" borderId="20" xfId="0" applyBorder="1" applyAlignment="1">
      <alignment shrinkToFit="1"/>
    </xf>
    <xf numFmtId="177" fontId="0" fillId="0" borderId="20" xfId="0" applyNumberFormat="1" applyBorder="1" applyAlignment="1">
      <alignment shrinkToFit="1"/>
    </xf>
    <xf numFmtId="176" fontId="6" fillId="0" borderId="21" xfId="0" applyNumberFormat="1" applyFont="1" applyBorder="1" applyAlignment="1">
      <alignment shrinkToFit="1"/>
    </xf>
    <xf numFmtId="0" fontId="5" fillId="0" borderId="0" xfId="0" applyFont="1" applyAlignment="1">
      <alignment shrinkToFit="1"/>
    </xf>
    <xf numFmtId="0" fontId="6" fillId="0" borderId="1"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0" fillId="0" borderId="1" xfId="0" applyBorder="1" applyProtection="1">
      <protection locked="0"/>
    </xf>
    <xf numFmtId="0" fontId="0" fillId="0" borderId="8" xfId="0" applyBorder="1" applyProtection="1">
      <protection locked="0"/>
    </xf>
    <xf numFmtId="0" fontId="0" fillId="0" borderId="5" xfId="0" applyBorder="1" applyProtection="1">
      <protection locked="0"/>
    </xf>
    <xf numFmtId="0" fontId="0" fillId="0" borderId="2" xfId="0" applyBorder="1" applyProtection="1">
      <protection locked="0"/>
    </xf>
    <xf numFmtId="0" fontId="6" fillId="0" borderId="5"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5" xfId="0" applyFont="1" applyBorder="1" applyAlignment="1" applyProtection="1">
      <alignment shrinkToFit="1"/>
      <protection locked="0"/>
    </xf>
    <xf numFmtId="0" fontId="6" fillId="0" borderId="1" xfId="0" applyFont="1" applyBorder="1" applyAlignment="1" applyProtection="1">
      <alignment shrinkToFit="1"/>
      <protection locked="0"/>
    </xf>
    <xf numFmtId="0" fontId="6" fillId="0" borderId="8" xfId="0" applyFont="1" applyBorder="1" applyAlignment="1" applyProtection="1">
      <alignment shrinkToFit="1"/>
      <protection locked="0"/>
    </xf>
    <xf numFmtId="0" fontId="6" fillId="0" borderId="2" xfId="0" applyFont="1" applyBorder="1" applyAlignment="1" applyProtection="1">
      <alignment shrinkToFit="1"/>
      <protection locked="0"/>
    </xf>
    <xf numFmtId="0" fontId="6" fillId="0" borderId="20" xfId="0" applyFont="1" applyBorder="1" applyAlignment="1" applyProtection="1">
      <alignment shrinkToFit="1"/>
      <protection locked="0"/>
    </xf>
    <xf numFmtId="0" fontId="6" fillId="0" borderId="22"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0" fontId="6" fillId="0" borderId="24"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2" fillId="0" borderId="26" xfId="0" applyFont="1" applyBorder="1" applyAlignment="1" applyProtection="1">
      <alignment horizontal="center" vertical="center"/>
      <protection locked="0"/>
    </xf>
    <xf numFmtId="31" fontId="7" fillId="0" borderId="0" xfId="0" applyNumberFormat="1" applyFont="1" applyAlignment="1">
      <alignment horizontal="right" vertical="center"/>
    </xf>
    <xf numFmtId="0" fontId="7" fillId="0" borderId="0" xfId="0" applyFont="1" applyAlignment="1">
      <alignment vertical="center"/>
    </xf>
    <xf numFmtId="0" fontId="7" fillId="0" borderId="1" xfId="0" applyFont="1" applyBorder="1" applyAlignment="1">
      <alignment horizontal="center" vertical="center" shrinkToFit="1"/>
    </xf>
    <xf numFmtId="0" fontId="8" fillId="0" borderId="1" xfId="0" applyFont="1" applyBorder="1" applyAlignment="1">
      <alignment horizontal="center" vertical="center" shrinkToFit="1"/>
    </xf>
    <xf numFmtId="0" fontId="7" fillId="0" borderId="1" xfId="0" applyFont="1" applyBorder="1" applyAlignment="1">
      <alignment vertical="center" shrinkToFit="1"/>
    </xf>
    <xf numFmtId="177" fontId="7" fillId="0" borderId="1" xfId="0" applyNumberFormat="1" applyFont="1" applyBorder="1" applyAlignment="1">
      <alignment horizontal="right" vertical="center"/>
    </xf>
    <xf numFmtId="177" fontId="7" fillId="0" borderId="1" xfId="0" applyNumberFormat="1" applyFont="1" applyBorder="1" applyAlignment="1">
      <alignment vertical="center"/>
    </xf>
    <xf numFmtId="3" fontId="7" fillId="0" borderId="1" xfId="0" applyNumberFormat="1" applyFont="1" applyBorder="1" applyAlignment="1">
      <alignment vertical="center" shrinkToFit="1"/>
    </xf>
    <xf numFmtId="177" fontId="7" fillId="0" borderId="1" xfId="0" applyNumberFormat="1" applyFont="1" applyBorder="1" applyAlignment="1">
      <alignment vertical="center" shrinkToFit="1"/>
    </xf>
    <xf numFmtId="176" fontId="7" fillId="0" borderId="1" xfId="0" applyNumberFormat="1" applyFont="1" applyBorder="1" applyAlignment="1">
      <alignment vertical="center" shrinkToFit="1"/>
    </xf>
    <xf numFmtId="0" fontId="14" fillId="0" borderId="1" xfId="0" applyFont="1" applyBorder="1" applyAlignment="1">
      <alignment vertical="center" shrinkToFit="1"/>
    </xf>
    <xf numFmtId="177" fontId="7" fillId="0" borderId="1" xfId="0" applyNumberFormat="1" applyFont="1" applyBorder="1" applyAlignment="1">
      <alignment horizontal="right" vertical="center" shrinkToFit="1"/>
    </xf>
    <xf numFmtId="0" fontId="15" fillId="0" borderId="0" xfId="0" applyFont="1" applyAlignment="1">
      <alignment vertical="center" shrinkToFit="1"/>
    </xf>
    <xf numFmtId="0" fontId="7" fillId="0" borderId="1" xfId="0" applyFont="1" applyBorder="1" applyAlignment="1">
      <alignment horizontal="left" vertical="center" shrinkToFit="1"/>
    </xf>
    <xf numFmtId="176" fontId="7" fillId="0" borderId="1" xfId="0" applyNumberFormat="1" applyFont="1" applyBorder="1" applyAlignment="1">
      <alignment horizontal="right" vertical="center" shrinkToFit="1"/>
    </xf>
    <xf numFmtId="0" fontId="7" fillId="0" borderId="0" xfId="0" applyFont="1" applyAlignment="1">
      <alignment vertical="center" shrinkToFit="1"/>
    </xf>
    <xf numFmtId="0" fontId="7" fillId="0" borderId="8" xfId="0" applyFont="1" applyBorder="1" applyAlignment="1">
      <alignment vertical="center" shrinkToFit="1"/>
    </xf>
    <xf numFmtId="0" fontId="7" fillId="0" borderId="73" xfId="0" applyFont="1" applyBorder="1" applyAlignment="1">
      <alignment vertical="center"/>
    </xf>
    <xf numFmtId="0" fontId="14" fillId="0" borderId="1" xfId="0" applyFont="1" applyBorder="1" applyAlignment="1">
      <alignment horizontal="left" vertical="center" shrinkToFit="1"/>
    </xf>
    <xf numFmtId="0" fontId="8" fillId="0" borderId="8" xfId="0" applyFont="1" applyBorder="1" applyAlignment="1">
      <alignment horizontal="center" vertical="center" shrinkToFit="1"/>
    </xf>
    <xf numFmtId="0" fontId="7" fillId="0" borderId="8" xfId="0" applyFont="1" applyBorder="1" applyAlignment="1">
      <alignment horizontal="left" vertical="center" shrinkToFit="1"/>
    </xf>
    <xf numFmtId="177" fontId="7" fillId="0" borderId="8" xfId="0" applyNumberFormat="1" applyFont="1" applyBorder="1" applyAlignment="1">
      <alignment horizontal="right" vertical="center" shrinkToFit="1"/>
    </xf>
    <xf numFmtId="176" fontId="7" fillId="0" borderId="8" xfId="0" applyNumberFormat="1" applyFont="1" applyBorder="1" applyAlignment="1">
      <alignment horizontal="right" vertical="center" shrinkToFit="1"/>
    </xf>
    <xf numFmtId="177" fontId="7" fillId="0" borderId="8" xfId="0" applyNumberFormat="1" applyFont="1" applyBorder="1" applyAlignment="1">
      <alignment vertical="center" shrinkToFit="1"/>
    </xf>
    <xf numFmtId="176" fontId="7" fillId="0" borderId="8" xfId="0" applyNumberFormat="1" applyFont="1" applyBorder="1" applyAlignment="1">
      <alignment vertical="center" shrinkToFit="1"/>
    </xf>
    <xf numFmtId="176" fontId="7" fillId="0" borderId="27" xfId="0" applyNumberFormat="1" applyFont="1" applyBorder="1" applyAlignment="1">
      <alignment horizontal="right" vertical="center" shrinkToFit="1"/>
    </xf>
    <xf numFmtId="0" fontId="7" fillId="0" borderId="54" xfId="0" applyFont="1" applyBorder="1" applyAlignment="1">
      <alignment horizontal="center" vertical="center"/>
    </xf>
    <xf numFmtId="0" fontId="7" fillId="0" borderId="17" xfId="0" applyFont="1" applyBorder="1" applyAlignment="1">
      <alignment horizontal="center" vertical="center"/>
    </xf>
    <xf numFmtId="177" fontId="7" fillId="0" borderId="1" xfId="1" applyNumberFormat="1" applyFont="1" applyFill="1" applyBorder="1" applyAlignment="1" applyProtection="1">
      <alignment horizontal="right" vertical="center" shrinkToFit="1"/>
    </xf>
    <xf numFmtId="0" fontId="7" fillId="0" borderId="72" xfId="0" applyFont="1" applyBorder="1" applyAlignment="1">
      <alignment vertical="center"/>
    </xf>
    <xf numFmtId="0" fontId="7" fillId="0" borderId="71" xfId="0" applyFont="1" applyBorder="1" applyAlignment="1">
      <alignment vertical="center"/>
    </xf>
    <xf numFmtId="0" fontId="7" fillId="3" borderId="1" xfId="0" applyFont="1" applyFill="1" applyBorder="1" applyAlignment="1" applyProtection="1">
      <alignment horizontal="right" vertical="center" shrinkToFit="1"/>
      <protection locked="0"/>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17" xfId="0" applyBorder="1" applyAlignment="1">
      <alignment horizontal="left" vertical="center" shrinkToFit="1"/>
    </xf>
    <xf numFmtId="0" fontId="0" fillId="0" borderId="29" xfId="0" applyBorder="1" applyAlignment="1" applyProtection="1">
      <alignment horizontal="left" vertical="top" shrinkToFit="1"/>
      <protection locked="0"/>
    </xf>
    <xf numFmtId="0" fontId="6" fillId="0" borderId="3" xfId="0" applyFont="1" applyBorder="1" applyAlignment="1" applyProtection="1">
      <alignment horizontal="left" vertical="top" shrinkToFit="1"/>
      <protection locked="0"/>
    </xf>
    <xf numFmtId="0" fontId="6" fillId="0" borderId="30" xfId="0" applyFont="1" applyBorder="1" applyAlignment="1" applyProtection="1">
      <alignment horizontal="left" vertical="top" shrinkToFit="1"/>
      <protection locked="0"/>
    </xf>
    <xf numFmtId="0" fontId="6" fillId="0" borderId="31" xfId="0" applyFont="1" applyBorder="1" applyAlignment="1" applyProtection="1">
      <alignment horizontal="left" vertical="top" shrinkToFit="1"/>
      <protection locked="0"/>
    </xf>
    <xf numFmtId="0" fontId="6" fillId="0" borderId="0" xfId="0" applyFont="1" applyAlignment="1" applyProtection="1">
      <alignment horizontal="left" vertical="top" shrinkToFit="1"/>
      <protection locked="0"/>
    </xf>
    <xf numFmtId="0" fontId="6" fillId="0" borderId="32" xfId="0" applyFont="1" applyBorder="1" applyAlignment="1" applyProtection="1">
      <alignment horizontal="left" vertical="top" shrinkToFit="1"/>
      <protection locked="0"/>
    </xf>
    <xf numFmtId="0" fontId="6" fillId="0" borderId="33" xfId="0" applyFont="1" applyBorder="1" applyAlignment="1" applyProtection="1">
      <alignment horizontal="left" vertical="top" shrinkToFit="1"/>
      <protection locked="0"/>
    </xf>
    <xf numFmtId="0" fontId="6" fillId="0" borderId="25" xfId="0" applyFont="1" applyBorder="1" applyAlignment="1" applyProtection="1">
      <alignment horizontal="left" vertical="top" shrinkToFit="1"/>
      <protection locked="0"/>
    </xf>
    <xf numFmtId="0" fontId="6" fillId="0" borderId="34" xfId="0" applyFont="1" applyBorder="1" applyAlignment="1" applyProtection="1">
      <alignment horizontal="left" vertical="top" shrinkToFit="1"/>
      <protection locked="0"/>
    </xf>
    <xf numFmtId="0" fontId="0" fillId="0" borderId="35" xfId="0" applyBorder="1" applyAlignment="1" applyProtection="1">
      <alignment horizontal="left" vertical="top" shrinkToFit="1"/>
      <protection locked="0"/>
    </xf>
    <xf numFmtId="0" fontId="0" fillId="0" borderId="3" xfId="0" applyBorder="1" applyAlignment="1" applyProtection="1">
      <alignment horizontal="left" vertical="top" shrinkToFit="1"/>
      <protection locked="0"/>
    </xf>
    <xf numFmtId="0" fontId="0" fillId="0" borderId="36" xfId="0" applyBorder="1" applyAlignment="1" applyProtection="1">
      <alignment horizontal="left" vertical="top" shrinkToFit="1"/>
      <protection locked="0"/>
    </xf>
    <xf numFmtId="0" fontId="0" fillId="0" borderId="37" xfId="0" applyBorder="1" applyAlignment="1" applyProtection="1">
      <alignment horizontal="left" vertical="top" shrinkToFit="1"/>
      <protection locked="0"/>
    </xf>
    <xf numFmtId="0" fontId="0" fillId="0" borderId="0" xfId="0" applyAlignment="1" applyProtection="1">
      <alignment horizontal="left" vertical="top" shrinkToFit="1"/>
      <protection locked="0"/>
    </xf>
    <xf numFmtId="0" fontId="0" fillId="0" borderId="38" xfId="0" applyBorder="1" applyAlignment="1" applyProtection="1">
      <alignment horizontal="left" vertical="top" shrinkToFit="1"/>
      <protection locked="0"/>
    </xf>
    <xf numFmtId="0" fontId="0" fillId="0" borderId="39" xfId="0" applyBorder="1" applyAlignment="1" applyProtection="1">
      <alignment horizontal="left" vertical="top" shrinkToFit="1"/>
      <protection locked="0"/>
    </xf>
    <xf numFmtId="0" fontId="0" fillId="0" borderId="25" xfId="0" applyBorder="1" applyAlignment="1" applyProtection="1">
      <alignment horizontal="left" vertical="top" shrinkToFit="1"/>
      <protection locked="0"/>
    </xf>
    <xf numFmtId="0" fontId="0" fillId="0" borderId="40" xfId="0" applyBorder="1" applyAlignment="1" applyProtection="1">
      <alignment horizontal="left" vertical="top" shrinkToFit="1"/>
      <protection locked="0"/>
    </xf>
    <xf numFmtId="0" fontId="6" fillId="0" borderId="27"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41" xfId="0" applyFont="1" applyBorder="1" applyProtection="1">
      <protection locked="0"/>
    </xf>
    <xf numFmtId="0" fontId="6" fillId="0" borderId="42" xfId="0" applyFont="1" applyBorder="1" applyProtection="1">
      <protection locked="0"/>
    </xf>
    <xf numFmtId="0" fontId="6" fillId="0" borderId="43" xfId="0" applyFont="1" applyBorder="1" applyProtection="1">
      <protection locked="0"/>
    </xf>
    <xf numFmtId="0" fontId="6" fillId="0" borderId="44" xfId="0" applyFont="1" applyBorder="1" applyAlignment="1" applyProtection="1">
      <alignment horizontal="left" vertical="center"/>
      <protection locked="0"/>
    </xf>
    <xf numFmtId="0" fontId="6" fillId="0" borderId="45" xfId="0" applyFont="1" applyBorder="1" applyProtection="1">
      <protection locked="0"/>
    </xf>
    <xf numFmtId="0" fontId="6" fillId="0" borderId="46" xfId="0" applyFont="1" applyBorder="1" applyProtection="1">
      <protection locked="0"/>
    </xf>
    <xf numFmtId="0" fontId="6" fillId="0" borderId="3" xfId="0" applyFont="1" applyBorder="1" applyAlignment="1" applyProtection="1">
      <alignment horizontal="left" vertical="top"/>
      <protection locked="0"/>
    </xf>
    <xf numFmtId="0" fontId="6" fillId="0" borderId="0" xfId="0" applyFont="1" applyProtection="1">
      <protection locked="0"/>
    </xf>
    <xf numFmtId="0" fontId="6" fillId="0" borderId="23" xfId="0" applyFont="1" applyBorder="1" applyProtection="1">
      <protection locked="0"/>
    </xf>
    <xf numFmtId="0" fontId="6" fillId="0" borderId="47" xfId="0" applyFont="1" applyBorder="1" applyProtection="1">
      <protection locked="0"/>
    </xf>
    <xf numFmtId="0" fontId="10" fillId="0" borderId="0" xfId="0" applyFont="1" applyAlignment="1">
      <alignment horizontal="center" vertical="center" wrapText="1"/>
    </xf>
    <xf numFmtId="0" fontId="3" fillId="0" borderId="0" xfId="0" applyFont="1" applyAlignment="1">
      <alignment horizontal="center" vertical="center" shrinkToFit="1"/>
    </xf>
    <xf numFmtId="0" fontId="3" fillId="0" borderId="32" xfId="0" applyFont="1" applyBorder="1" applyAlignment="1">
      <alignment horizontal="center" vertical="center" shrinkToFit="1"/>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6" fillId="0" borderId="28" xfId="0" applyFont="1" applyBorder="1" applyAlignment="1">
      <alignment horizontal="left"/>
    </xf>
    <xf numFmtId="0" fontId="6" fillId="0" borderId="25" xfId="0" applyFont="1" applyBorder="1" applyProtection="1">
      <protection locked="0"/>
    </xf>
    <xf numFmtId="0" fontId="6" fillId="0" borderId="51" xfId="0" applyFont="1" applyBorder="1" applyAlignment="1">
      <alignment vertical="center" textRotation="255"/>
    </xf>
    <xf numFmtId="0" fontId="6" fillId="0" borderId="52" xfId="0" applyFont="1" applyBorder="1" applyAlignment="1">
      <alignment vertical="center" textRotation="255"/>
    </xf>
    <xf numFmtId="0" fontId="6" fillId="0" borderId="53" xfId="0" applyFont="1" applyBorder="1" applyAlignment="1">
      <alignment vertical="center" textRotation="255"/>
    </xf>
    <xf numFmtId="0" fontId="6" fillId="0" borderId="3" xfId="0" applyFont="1" applyBorder="1" applyProtection="1">
      <protection locked="0"/>
    </xf>
    <xf numFmtId="0" fontId="6" fillId="0" borderId="30" xfId="0" applyFont="1" applyBorder="1" applyProtection="1">
      <protection locked="0"/>
    </xf>
    <xf numFmtId="0" fontId="0" fillId="2" borderId="5" xfId="0"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0" borderId="24" xfId="0" applyFont="1" applyBorder="1" applyProtection="1">
      <protection locked="0"/>
    </xf>
    <xf numFmtId="0" fontId="6" fillId="0" borderId="54" xfId="0" applyFont="1" applyBorder="1" applyProtection="1">
      <protection locked="0"/>
    </xf>
    <xf numFmtId="0" fontId="6" fillId="0" borderId="55" xfId="0" applyFont="1" applyBorder="1" applyAlignment="1">
      <alignment horizontal="center"/>
    </xf>
    <xf numFmtId="0" fontId="6" fillId="0" borderId="56" xfId="0" applyFont="1" applyBorder="1" applyAlignment="1">
      <alignment horizontal="center"/>
    </xf>
    <xf numFmtId="176" fontId="6" fillId="0" borderId="57" xfId="0" applyNumberFormat="1" applyFont="1" applyBorder="1" applyAlignment="1">
      <alignment horizontal="center"/>
    </xf>
    <xf numFmtId="0" fontId="6" fillId="0" borderId="49" xfId="0" applyFont="1" applyBorder="1" applyAlignment="1">
      <alignment horizontal="center"/>
    </xf>
    <xf numFmtId="0" fontId="6" fillId="0" borderId="27"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58" xfId="0" applyFont="1" applyBorder="1" applyProtection="1">
      <protection locked="0"/>
    </xf>
    <xf numFmtId="0" fontId="6" fillId="0" borderId="59" xfId="0" applyFont="1" applyBorder="1" applyProtection="1">
      <protection locked="0"/>
    </xf>
    <xf numFmtId="0" fontId="6" fillId="0" borderId="60" xfId="0" applyFont="1" applyBorder="1" applyProtection="1">
      <protection locked="0"/>
    </xf>
    <xf numFmtId="0" fontId="6" fillId="0" borderId="61" xfId="0" applyFont="1" applyBorder="1" applyAlignment="1" applyProtection="1">
      <alignment horizontal="left" vertical="center"/>
      <protection locked="0"/>
    </xf>
    <xf numFmtId="0" fontId="6" fillId="0" borderId="62" xfId="0" applyFont="1" applyBorder="1" applyProtection="1">
      <protection locked="0"/>
    </xf>
    <xf numFmtId="0" fontId="11" fillId="0" borderId="39" xfId="0" applyFont="1" applyBorder="1" applyAlignment="1">
      <alignment shrinkToFit="1"/>
    </xf>
    <xf numFmtId="0" fontId="11" fillId="0" borderId="25" xfId="0" applyFont="1" applyBorder="1" applyAlignment="1">
      <alignment shrinkToFit="1"/>
    </xf>
    <xf numFmtId="0" fontId="11" fillId="0" borderId="34" xfId="0" applyFont="1" applyBorder="1" applyAlignment="1">
      <alignment shrinkToFit="1"/>
    </xf>
    <xf numFmtId="0" fontId="8" fillId="0" borderId="63" xfId="0" applyFont="1" applyBorder="1" applyAlignment="1" applyProtection="1">
      <alignment horizontal="left" vertical="top" shrinkToFit="1"/>
      <protection locked="0"/>
    </xf>
    <xf numFmtId="0" fontId="8" fillId="0" borderId="64" xfId="0" applyFont="1" applyBorder="1" applyAlignment="1" applyProtection="1">
      <alignment horizontal="left" vertical="top" shrinkToFit="1"/>
      <protection locked="0"/>
    </xf>
    <xf numFmtId="0" fontId="8" fillId="0" borderId="65" xfId="0" applyFont="1" applyBorder="1" applyAlignment="1" applyProtection="1">
      <alignment horizontal="left" vertical="top" shrinkToFit="1"/>
      <protection locked="0"/>
    </xf>
    <xf numFmtId="0" fontId="8" fillId="0" borderId="66" xfId="0" applyFont="1" applyBorder="1" applyAlignment="1" applyProtection="1">
      <alignment horizontal="left" vertical="top" shrinkToFit="1"/>
      <protection locked="0"/>
    </xf>
    <xf numFmtId="0" fontId="8" fillId="0" borderId="67" xfId="0" applyFont="1" applyBorder="1" applyAlignment="1" applyProtection="1">
      <alignment horizontal="left" vertical="top" shrinkToFit="1"/>
      <protection locked="0"/>
    </xf>
    <xf numFmtId="0" fontId="8" fillId="0" borderId="68" xfId="0" applyFont="1" applyBorder="1" applyAlignment="1" applyProtection="1">
      <alignment horizontal="left" vertical="top" shrinkToFit="1"/>
      <protection locked="0"/>
    </xf>
    <xf numFmtId="0" fontId="11" fillId="0" borderId="35" xfId="0" applyFont="1" applyBorder="1" applyAlignment="1">
      <alignment shrinkToFit="1"/>
    </xf>
    <xf numFmtId="0" fontId="11" fillId="0" borderId="3" xfId="0" applyFont="1" applyBorder="1" applyAlignment="1">
      <alignment shrinkToFit="1"/>
    </xf>
    <xf numFmtId="0" fontId="11" fillId="0" borderId="30" xfId="0" applyFont="1" applyBorder="1" applyAlignment="1">
      <alignment shrinkToFit="1"/>
    </xf>
    <xf numFmtId="0" fontId="11" fillId="0" borderId="37" xfId="0" applyFont="1" applyBorder="1" applyAlignment="1">
      <alignment shrinkToFit="1"/>
    </xf>
    <xf numFmtId="0" fontId="11" fillId="0" borderId="0" xfId="0" applyFont="1" applyAlignment="1">
      <alignment shrinkToFit="1"/>
    </xf>
    <xf numFmtId="0" fontId="11" fillId="0" borderId="32" xfId="0" applyFont="1" applyBorder="1" applyAlignment="1">
      <alignment shrinkToFit="1"/>
    </xf>
    <xf numFmtId="0" fontId="6" fillId="0" borderId="50" xfId="0" applyFont="1" applyBorder="1" applyAlignment="1">
      <alignment horizontal="left"/>
    </xf>
    <xf numFmtId="0" fontId="0" fillId="0" borderId="69" xfId="0" applyBorder="1" applyAlignment="1">
      <alignment horizontal="left"/>
    </xf>
    <xf numFmtId="0" fontId="0" fillId="0" borderId="56" xfId="0" applyBorder="1" applyAlignment="1">
      <alignment horizontal="left"/>
    </xf>
    <xf numFmtId="0" fontId="6" fillId="0" borderId="55"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13" fillId="0" borderId="55" xfId="0" applyFont="1" applyBorder="1" applyAlignment="1">
      <alignment horizontal="left" vertical="center" shrinkToFit="1"/>
    </xf>
    <xf numFmtId="0" fontId="13" fillId="0" borderId="56" xfId="0" applyFont="1" applyBorder="1" applyAlignment="1">
      <alignment horizontal="left" vertical="center" shrinkToFit="1"/>
    </xf>
    <xf numFmtId="0" fontId="13" fillId="0" borderId="18" xfId="0" applyFont="1" applyBorder="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right" vertical="center"/>
    </xf>
    <xf numFmtId="0" fontId="7" fillId="0" borderId="24" xfId="0" applyFont="1" applyBorder="1" applyAlignment="1">
      <alignment horizontal="left" vertical="center"/>
    </xf>
    <xf numFmtId="0" fontId="7" fillId="0" borderId="61" xfId="0" applyFont="1" applyBorder="1" applyAlignment="1">
      <alignment vertical="center" wrapText="1"/>
    </xf>
    <xf numFmtId="0" fontId="7" fillId="0" borderId="24" xfId="0" applyFont="1" applyBorder="1" applyAlignment="1">
      <alignment vertical="center" wrapText="1"/>
    </xf>
    <xf numFmtId="0" fontId="7" fillId="0" borderId="71" xfId="0" applyFont="1" applyBorder="1" applyAlignment="1">
      <alignment vertical="center" wrapText="1"/>
    </xf>
    <xf numFmtId="0" fontId="7" fillId="0" borderId="0" xfId="0" applyFont="1" applyAlignment="1">
      <alignment vertical="center"/>
    </xf>
    <xf numFmtId="0" fontId="7" fillId="0" borderId="61" xfId="0" applyFont="1" applyBorder="1" applyAlignment="1">
      <alignment vertical="center"/>
    </xf>
    <xf numFmtId="0" fontId="7" fillId="0" borderId="24" xfId="0" applyFont="1" applyBorder="1" applyAlignment="1">
      <alignment vertical="center"/>
    </xf>
    <xf numFmtId="0" fontId="7" fillId="0" borderId="54" xfId="0" applyFont="1" applyBorder="1" applyAlignment="1">
      <alignment vertical="center"/>
    </xf>
    <xf numFmtId="0" fontId="7" fillId="0" borderId="73" xfId="0" applyFont="1" applyBorder="1" applyAlignment="1">
      <alignment vertical="center"/>
    </xf>
    <xf numFmtId="0" fontId="7" fillId="0" borderId="70" xfId="0" applyFont="1" applyBorder="1" applyAlignment="1">
      <alignment vertical="center"/>
    </xf>
    <xf numFmtId="0" fontId="0" fillId="3" borderId="71" xfId="0" applyFill="1" applyBorder="1" applyAlignment="1" applyProtection="1">
      <alignment vertical="center" wrapText="1"/>
      <protection locked="0"/>
    </xf>
    <xf numFmtId="0" fontId="0" fillId="3" borderId="72" xfId="0" applyFill="1" applyBorder="1" applyAlignment="1" applyProtection="1">
      <alignment vertical="center" wrapText="1"/>
      <protection locked="0"/>
    </xf>
    <xf numFmtId="0" fontId="0" fillId="3" borderId="73" xfId="0" applyFill="1" applyBorder="1" applyAlignment="1" applyProtection="1">
      <alignment vertical="center" wrapText="1"/>
      <protection locked="0"/>
    </xf>
    <xf numFmtId="0" fontId="0" fillId="3" borderId="70" xfId="0" applyFill="1" applyBorder="1" applyAlignment="1" applyProtection="1">
      <alignment vertical="center" wrapText="1"/>
      <protection locked="0"/>
    </xf>
    <xf numFmtId="0" fontId="0" fillId="3" borderId="74" xfId="0" applyFill="1" applyBorder="1" applyAlignment="1" applyProtection="1">
      <alignment vertical="center" wrapText="1"/>
      <protection locked="0"/>
    </xf>
    <xf numFmtId="0" fontId="7" fillId="0" borderId="1" xfId="0" applyFont="1" applyBorder="1" applyAlignment="1">
      <alignment vertical="center" wrapText="1" shrinkToFit="1"/>
    </xf>
    <xf numFmtId="0" fontId="7" fillId="0" borderId="1" xfId="0" applyFont="1" applyBorder="1" applyAlignment="1">
      <alignment horizontal="center" vertical="center" textRotation="255" shrinkToFit="1"/>
    </xf>
    <xf numFmtId="0" fontId="7" fillId="3" borderId="8" xfId="0" applyFont="1" applyFill="1" applyBorder="1" applyAlignment="1" applyProtection="1">
      <alignment vertical="center" wrapText="1" shrinkToFit="1"/>
      <protection locked="0"/>
    </xf>
    <xf numFmtId="0" fontId="7" fillId="3" borderId="75" xfId="0" applyFont="1" applyFill="1" applyBorder="1" applyAlignment="1" applyProtection="1">
      <alignment vertical="center" wrapText="1" shrinkToFit="1"/>
      <protection locked="0"/>
    </xf>
    <xf numFmtId="0" fontId="7" fillId="3" borderId="1" xfId="0" applyFont="1" applyFill="1" applyBorder="1" applyAlignment="1" applyProtection="1">
      <alignment vertical="center" shrinkToFit="1"/>
      <protection locked="0"/>
    </xf>
    <xf numFmtId="0" fontId="7" fillId="3" borderId="8" xfId="0" applyFont="1" applyFill="1" applyBorder="1" applyAlignment="1" applyProtection="1">
      <alignment vertical="center" shrinkToFit="1"/>
      <protection locked="0"/>
    </xf>
    <xf numFmtId="0" fontId="7" fillId="3" borderId="71" xfId="0" applyFont="1" applyFill="1" applyBorder="1" applyAlignment="1" applyProtection="1">
      <alignment vertical="center" wrapText="1" shrinkToFit="1"/>
      <protection locked="0"/>
    </xf>
    <xf numFmtId="0" fontId="7" fillId="3" borderId="0" xfId="0" applyFont="1" applyFill="1" applyAlignment="1" applyProtection="1">
      <alignment vertical="center" wrapText="1" shrinkToFit="1"/>
      <protection locked="0"/>
    </xf>
    <xf numFmtId="0" fontId="7" fillId="3" borderId="72" xfId="0" applyFont="1" applyFill="1" applyBorder="1" applyAlignment="1" applyProtection="1">
      <alignment vertical="center" wrapText="1" shrinkToFit="1"/>
      <protection locked="0"/>
    </xf>
    <xf numFmtId="0" fontId="7" fillId="3" borderId="73" xfId="0" applyFont="1" applyFill="1" applyBorder="1" applyAlignment="1" applyProtection="1">
      <alignment vertical="center" wrapText="1" shrinkToFit="1"/>
      <protection locked="0"/>
    </xf>
    <xf numFmtId="0" fontId="7" fillId="3" borderId="70" xfId="0" applyFont="1" applyFill="1" applyBorder="1" applyAlignment="1" applyProtection="1">
      <alignment vertical="center" wrapText="1" shrinkToFit="1"/>
      <protection locked="0"/>
    </xf>
    <xf numFmtId="0" fontId="7" fillId="3" borderId="74" xfId="0" applyFont="1" applyFill="1" applyBorder="1" applyAlignment="1" applyProtection="1">
      <alignment vertical="center" wrapText="1" shrinkToFit="1"/>
      <protection locked="0"/>
    </xf>
    <xf numFmtId="0" fontId="7" fillId="3" borderId="8"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 borderId="1" xfId="0" applyFont="1" applyFill="1" applyBorder="1" applyAlignment="1" applyProtection="1">
      <alignment vertical="center" wrapText="1" shrinkToFit="1"/>
      <protection locked="0"/>
    </xf>
    <xf numFmtId="0" fontId="7" fillId="3" borderId="1" xfId="0" applyFont="1" applyFill="1" applyBorder="1" applyAlignment="1" applyProtection="1">
      <alignment horizontal="center" vertical="center"/>
      <protection locked="0"/>
    </xf>
    <xf numFmtId="0" fontId="5" fillId="0" borderId="1" xfId="0" applyFont="1" applyBorder="1" applyAlignment="1">
      <alignment vertical="center" wrapText="1"/>
    </xf>
    <xf numFmtId="0" fontId="4" fillId="0" borderId="1" xfId="0" applyFont="1" applyBorder="1" applyAlignment="1">
      <alignment vertical="center" wrapText="1"/>
    </xf>
    <xf numFmtId="0" fontId="7" fillId="3" borderId="1" xfId="0" applyFont="1" applyFill="1" applyBorder="1" applyAlignment="1" applyProtection="1">
      <alignment vertical="center" wrapText="1"/>
      <protection locked="0"/>
    </xf>
    <xf numFmtId="0" fontId="7" fillId="0" borderId="1" xfId="0" applyFont="1" applyBorder="1" applyAlignment="1">
      <alignment vertical="center" textRotation="255" wrapText="1"/>
    </xf>
    <xf numFmtId="31" fontId="7" fillId="0" borderId="0" xfId="0" applyNumberFormat="1" applyFont="1" applyAlignment="1">
      <alignment horizontal="right" vertical="center"/>
    </xf>
    <xf numFmtId="0" fontId="7" fillId="0" borderId="1" xfId="0" applyFont="1" applyBorder="1" applyAlignment="1">
      <alignment horizontal="left" vertical="center"/>
    </xf>
    <xf numFmtId="176" fontId="7" fillId="0" borderId="61"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3" borderId="61" xfId="0" applyFont="1" applyFill="1" applyBorder="1" applyAlignment="1" applyProtection="1">
      <alignment vertical="center" shrinkToFit="1"/>
      <protection locked="0"/>
    </xf>
    <xf numFmtId="0" fontId="7" fillId="3" borderId="24" xfId="0" applyFont="1" applyFill="1" applyBorder="1" applyAlignment="1" applyProtection="1">
      <alignment vertical="center" shrinkToFit="1"/>
      <protection locked="0"/>
    </xf>
    <xf numFmtId="0" fontId="7" fillId="3" borderId="54" xfId="0" applyFont="1" applyFill="1" applyBorder="1" applyAlignment="1" applyProtection="1">
      <alignment vertical="center" shrinkToFit="1"/>
      <protection locked="0"/>
    </xf>
    <xf numFmtId="0" fontId="15" fillId="0" borderId="0" xfId="0" applyFont="1" applyAlignment="1">
      <alignment vertical="center" shrinkToFit="1"/>
    </xf>
    <xf numFmtId="0" fontId="7" fillId="0" borderId="0" xfId="0" applyFont="1" applyAlignment="1">
      <alignment horizontal="center" vertical="center"/>
    </xf>
    <xf numFmtId="0" fontId="7" fillId="0" borderId="1" xfId="0" applyFont="1" applyBorder="1" applyAlignment="1">
      <alignment vertical="center" textRotation="255" shrinkToFit="1"/>
    </xf>
    <xf numFmtId="0" fontId="7" fillId="0" borderId="8" xfId="0" applyFont="1" applyBorder="1" applyAlignment="1">
      <alignment vertical="center" textRotation="255" shrinkToFit="1"/>
    </xf>
    <xf numFmtId="0" fontId="7" fillId="0" borderId="1" xfId="0" applyFont="1" applyBorder="1" applyAlignment="1">
      <alignment horizontal="center" vertical="center" textRotation="255" wrapText="1" shrinkToFit="1"/>
    </xf>
    <xf numFmtId="0" fontId="7" fillId="0" borderId="1" xfId="0" applyFont="1" applyBorder="1" applyAlignment="1">
      <alignment horizontal="center" vertical="center" textRotation="255" wrapText="1"/>
    </xf>
    <xf numFmtId="0" fontId="0" fillId="3" borderId="0" xfId="0" applyFill="1" applyBorder="1" applyAlignment="1" applyProtection="1">
      <alignment vertical="center" wrapText="1"/>
      <protection locked="0"/>
    </xf>
    <xf numFmtId="0" fontId="4" fillId="0" borderId="61"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71"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72"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71" xfId="0" applyFont="1" applyBorder="1" applyAlignment="1">
      <alignment vertical="top" wrapText="1"/>
    </xf>
    <xf numFmtId="0" fontId="7" fillId="0" borderId="0" xfId="0" applyFont="1" applyBorder="1" applyAlignment="1">
      <alignment vertical="top" wrapText="1"/>
    </xf>
    <xf numFmtId="0" fontId="7" fillId="0" borderId="8" xfId="0" applyFont="1" applyBorder="1" applyAlignment="1">
      <alignment vertical="center" textRotation="255" wrapText="1"/>
    </xf>
    <xf numFmtId="0" fontId="7" fillId="3" borderId="8" xfId="0" applyFont="1" applyFill="1" applyBorder="1" applyAlignment="1" applyProtection="1">
      <alignment vertical="center" wrapText="1"/>
      <protection locked="0"/>
    </xf>
    <xf numFmtId="0" fontId="7" fillId="0" borderId="8" xfId="0" applyFont="1" applyBorder="1" applyAlignment="1">
      <alignment horizontal="center" vertical="center" textRotation="255" wrapText="1" shrinkToFit="1"/>
    </xf>
    <xf numFmtId="0" fontId="7" fillId="0" borderId="8" xfId="0" applyFont="1" applyBorder="1" applyAlignment="1">
      <alignment horizontal="center" vertical="center" textRotation="255" wrapText="1"/>
    </xf>
    <xf numFmtId="0" fontId="4" fillId="0" borderId="8" xfId="0" applyFont="1" applyBorder="1" applyAlignment="1">
      <alignment vertical="center" wrapText="1"/>
    </xf>
    <xf numFmtId="0" fontId="7" fillId="3" borderId="24" xfId="0" applyFont="1" applyFill="1" applyBorder="1" applyAlignment="1" applyProtection="1">
      <alignment vertical="center"/>
      <protection locked="0"/>
    </xf>
    <xf numFmtId="0" fontId="7" fillId="3" borderId="54" xfId="0" applyFont="1" applyFill="1" applyBorder="1" applyAlignment="1" applyProtection="1">
      <alignment vertical="center"/>
      <protection locked="0"/>
    </xf>
    <xf numFmtId="0" fontId="7" fillId="3" borderId="70" xfId="0" applyFont="1" applyFill="1" applyBorder="1" applyAlignment="1" applyProtection="1">
      <alignment vertical="center"/>
      <protection locked="0"/>
    </xf>
    <xf numFmtId="0" fontId="7" fillId="3" borderId="74" xfId="0" applyFont="1" applyFill="1" applyBorder="1" applyAlignment="1" applyProtection="1">
      <alignment vertical="center"/>
      <protection locked="0"/>
    </xf>
    <xf numFmtId="0" fontId="7" fillId="0" borderId="0" xfId="0" applyFont="1" applyBorder="1" applyAlignment="1">
      <alignment vertical="center" wrapText="1"/>
    </xf>
    <xf numFmtId="0" fontId="7" fillId="0" borderId="0" xfId="0" applyFont="1" applyBorder="1" applyAlignment="1">
      <alignment horizontal="right" vertical="center"/>
    </xf>
    <xf numFmtId="0" fontId="7" fillId="0" borderId="17" xfId="0" applyFont="1" applyBorder="1" applyAlignment="1">
      <alignment horizontal="left" vertical="center" shrinkToFit="1"/>
    </xf>
    <xf numFmtId="0" fontId="7" fillId="0" borderId="17" xfId="0" applyFont="1" applyBorder="1" applyAlignment="1">
      <alignment horizontal="left" vertical="center"/>
    </xf>
    <xf numFmtId="0" fontId="7" fillId="0" borderId="27" xfId="0" applyFont="1" applyBorder="1" applyAlignment="1">
      <alignment horizontal="left" vertical="center"/>
    </xf>
    <xf numFmtId="176" fontId="7" fillId="3" borderId="61" xfId="0" applyNumberFormat="1" applyFont="1" applyFill="1" applyBorder="1" applyAlignment="1" applyProtection="1">
      <alignment horizontal="center" vertical="center"/>
      <protection locked="0"/>
    </xf>
    <xf numFmtId="176" fontId="7" fillId="3" borderId="24" xfId="0" applyNumberFormat="1" applyFont="1" applyFill="1" applyBorder="1" applyAlignment="1" applyProtection="1">
      <alignment horizontal="center" vertical="center"/>
      <protection locked="0"/>
    </xf>
    <xf numFmtId="176" fontId="7" fillId="0" borderId="27" xfId="0" applyNumberFormat="1" applyFont="1" applyBorder="1" applyAlignment="1">
      <alignment horizontal="center" vertical="center"/>
    </xf>
    <xf numFmtId="0" fontId="7" fillId="0" borderId="28" xfId="0" applyFont="1" applyBorder="1" applyAlignment="1">
      <alignment horizontal="center" vertical="center"/>
    </xf>
    <xf numFmtId="0" fontId="7" fillId="0" borderId="71" xfId="0" applyFont="1" applyBorder="1" applyAlignment="1">
      <alignment horizontal="right" vertical="center"/>
    </xf>
    <xf numFmtId="0" fontId="7" fillId="0" borderId="70" xfId="0" applyFont="1" applyBorder="1" applyAlignment="1">
      <alignment vertical="center" wrapText="1"/>
    </xf>
    <xf numFmtId="0" fontId="7" fillId="0" borderId="74" xfId="0" applyFont="1" applyBorder="1" applyAlignment="1">
      <alignment vertical="center" wrapText="1"/>
    </xf>
    <xf numFmtId="0" fontId="7" fillId="0" borderId="54" xfId="0" applyFont="1" applyBorder="1" applyAlignment="1">
      <alignment vertical="center" wrapText="1"/>
    </xf>
    <xf numFmtId="0" fontId="7" fillId="0" borderId="72" xfId="0" applyFont="1" applyBorder="1" applyAlignment="1">
      <alignment vertical="center" wrapText="1"/>
    </xf>
    <xf numFmtId="0" fontId="7" fillId="0" borderId="72" xfId="0" applyFont="1" applyBorder="1" applyAlignment="1">
      <alignment vertical="top" wrapText="1"/>
    </xf>
    <xf numFmtId="0" fontId="7" fillId="0" borderId="73" xfId="0" applyFont="1" applyBorder="1" applyAlignment="1">
      <alignment vertical="top" wrapText="1"/>
    </xf>
    <xf numFmtId="0" fontId="7" fillId="0" borderId="70" xfId="0" applyFont="1" applyBorder="1" applyAlignment="1">
      <alignment vertical="top" wrapText="1"/>
    </xf>
    <xf numFmtId="0" fontId="7" fillId="0" borderId="74" xfId="0" applyFont="1" applyBorder="1" applyAlignment="1">
      <alignment vertical="top" wrapText="1"/>
    </xf>
  </cellXfs>
  <cellStyles count="2">
    <cellStyle name="桁区切り" xfId="1" builtinId="6"/>
    <cellStyle name="標準" xfId="0" builtinId="0"/>
  </cellStyles>
  <dxfs count="0"/>
  <tableStyles count="0" defaultTableStyle="TableStyleMedium2" defaultPivotStyle="PivotStyleLight16"/>
  <colors>
    <mruColors>
      <color rgb="FFFC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229"/>
  <sheetViews>
    <sheetView topLeftCell="A13" zoomScale="85" zoomScaleNormal="85" workbookViewId="0">
      <selection activeCell="W49" sqref="W49:AB49"/>
    </sheetView>
  </sheetViews>
  <sheetFormatPr defaultRowHeight="13.5"/>
  <cols>
    <col min="1" max="1" width="5.75" style="1" customWidth="1"/>
    <col min="2" max="2" width="4.125" style="1" customWidth="1"/>
    <col min="3" max="5" width="8.625" style="1" customWidth="1"/>
    <col min="6" max="6" width="6.75" style="1" customWidth="1"/>
    <col min="7" max="7" width="2.375" style="1" customWidth="1"/>
    <col min="8" max="8" width="2.625" style="1" customWidth="1"/>
    <col min="9" max="9" width="7.625" style="1" customWidth="1"/>
    <col min="10" max="10" width="5.875" style="1" customWidth="1"/>
    <col min="11" max="11" width="4.125" style="1" customWidth="1"/>
    <col min="12" max="12" width="24.625" style="1" customWidth="1"/>
    <col min="13" max="13" width="6.75" style="1" customWidth="1"/>
    <col min="14" max="14" width="4.625" style="1" customWidth="1"/>
    <col min="15" max="15" width="7.375" style="1" customWidth="1"/>
    <col min="16" max="16" width="2.625" style="1" customWidth="1"/>
    <col min="17" max="17" width="5" style="1" customWidth="1"/>
    <col min="18" max="18" width="4.75" style="1" customWidth="1"/>
    <col min="19" max="19" width="24.625" style="1" customWidth="1"/>
    <col min="20" max="20" width="6.75" style="3" customWidth="1"/>
    <col min="21" max="21" width="4.75" style="1" customWidth="1"/>
    <col min="22" max="22" width="7.125" style="13" customWidth="1"/>
    <col min="23" max="23" width="5" style="1" customWidth="1"/>
    <col min="24" max="24" width="4.625" style="1" customWidth="1"/>
    <col min="25" max="25" width="24.625" style="1" customWidth="1"/>
    <col min="26" max="26" width="7" style="1" customWidth="1"/>
    <col min="27" max="27" width="5.25" style="1" customWidth="1"/>
    <col min="28" max="28" width="7.125" style="1" customWidth="1"/>
    <col min="29" max="16384" width="9" style="1"/>
  </cols>
  <sheetData>
    <row r="1" spans="1:28" ht="15.95" customHeight="1" thickTop="1">
      <c r="A1" s="178" t="s">
        <v>58</v>
      </c>
      <c r="B1" s="178"/>
      <c r="C1" s="178"/>
      <c r="D1" s="179" t="s">
        <v>55</v>
      </c>
      <c r="E1" s="179"/>
      <c r="F1" s="179"/>
      <c r="G1" s="180"/>
      <c r="H1" s="174" t="s">
        <v>0</v>
      </c>
      <c r="I1" s="174"/>
      <c r="J1" s="174"/>
      <c r="K1" s="174"/>
      <c r="L1" s="174"/>
      <c r="M1" s="171" t="s">
        <v>1</v>
      </c>
      <c r="N1" s="172"/>
      <c r="O1" s="173"/>
      <c r="Q1" s="39">
        <v>579</v>
      </c>
      <c r="R1" s="27"/>
      <c r="S1" s="24" t="s">
        <v>129</v>
      </c>
      <c r="T1" s="48">
        <v>297</v>
      </c>
      <c r="U1" s="100"/>
      <c r="V1" s="70">
        <f>SUM(T1*U1)</f>
        <v>0</v>
      </c>
      <c r="W1" s="39">
        <v>630</v>
      </c>
      <c r="X1" s="32"/>
      <c r="Y1" s="45" t="s">
        <v>43</v>
      </c>
      <c r="Z1" s="52">
        <v>638</v>
      </c>
      <c r="AA1" s="103"/>
      <c r="AB1" s="74">
        <f>SUM(Z1*AA1)</f>
        <v>0</v>
      </c>
    </row>
    <row r="2" spans="1:28" ht="15.95" customHeight="1" thickBot="1">
      <c r="A2" s="178"/>
      <c r="B2" s="178"/>
      <c r="C2" s="178"/>
      <c r="D2" s="179" t="s">
        <v>54</v>
      </c>
      <c r="E2" s="179"/>
      <c r="F2" s="179"/>
      <c r="G2" s="180"/>
      <c r="H2" s="175"/>
      <c r="I2" s="175"/>
      <c r="J2" s="175"/>
      <c r="K2" s="175"/>
      <c r="L2" s="175"/>
      <c r="M2" s="112" t="s">
        <v>22</v>
      </c>
      <c r="N2" s="201"/>
      <c r="O2" s="202"/>
      <c r="Q2" s="34">
        <v>580</v>
      </c>
      <c r="R2" s="23"/>
      <c r="S2" s="23" t="s">
        <v>130</v>
      </c>
      <c r="T2" s="42">
        <v>297</v>
      </c>
      <c r="U2" s="94"/>
      <c r="V2" s="71">
        <f>SUM(T2*U2)</f>
        <v>0</v>
      </c>
      <c r="W2" s="34">
        <v>631</v>
      </c>
      <c r="X2" s="23" t="s">
        <v>53</v>
      </c>
      <c r="Y2" s="33" t="s">
        <v>175</v>
      </c>
      <c r="Z2" s="43">
        <v>2750</v>
      </c>
      <c r="AA2" s="104"/>
      <c r="AB2" s="75">
        <f>SUM(Z2*AA2)</f>
        <v>0</v>
      </c>
    </row>
    <row r="3" spans="1:28" ht="15.95" customHeight="1" thickTop="1">
      <c r="A3"/>
      <c r="B3"/>
      <c r="C3" s="168"/>
      <c r="D3" s="186" t="s">
        <v>6</v>
      </c>
      <c r="E3" s="108" t="s">
        <v>2</v>
      </c>
      <c r="F3" s="189"/>
      <c r="G3" s="189"/>
      <c r="H3" s="189"/>
      <c r="I3" s="189"/>
      <c r="J3" s="189"/>
      <c r="K3" s="189"/>
      <c r="L3" s="189"/>
      <c r="M3" s="189"/>
      <c r="N3" s="189"/>
      <c r="O3" s="190"/>
      <c r="Q3" s="34">
        <v>581</v>
      </c>
      <c r="R3" s="23"/>
      <c r="S3" s="64" t="s">
        <v>131</v>
      </c>
      <c r="T3" s="42">
        <v>297</v>
      </c>
      <c r="U3" s="94"/>
      <c r="V3" s="71">
        <f t="shared" ref="V3:V48" si="0">SUM(T3*U3)</f>
        <v>0</v>
      </c>
      <c r="W3" s="34">
        <v>632</v>
      </c>
      <c r="X3" s="23"/>
      <c r="Y3" s="33" t="s">
        <v>176</v>
      </c>
      <c r="Z3" s="43">
        <v>2750</v>
      </c>
      <c r="AA3" s="104"/>
      <c r="AB3" s="75">
        <f>SUM(Z3*AA3)</f>
        <v>0</v>
      </c>
    </row>
    <row r="4" spans="1:28" ht="15.95" customHeight="1">
      <c r="C4" s="169"/>
      <c r="D4" s="187"/>
      <c r="E4" s="203"/>
      <c r="F4" s="203"/>
      <c r="G4" s="203"/>
      <c r="H4" s="203"/>
      <c r="I4" s="203"/>
      <c r="J4" s="203"/>
      <c r="K4" s="203"/>
      <c r="L4" s="203"/>
      <c r="M4" s="109" t="s">
        <v>3</v>
      </c>
      <c r="N4" s="176"/>
      <c r="O4" s="177"/>
      <c r="Q4" s="34">
        <v>582</v>
      </c>
      <c r="R4" s="23"/>
      <c r="S4" s="23" t="s">
        <v>132</v>
      </c>
      <c r="T4" s="42">
        <v>297</v>
      </c>
      <c r="U4" s="94"/>
      <c r="V4" s="71">
        <f t="shared" si="0"/>
        <v>0</v>
      </c>
      <c r="W4" s="34">
        <v>633</v>
      </c>
      <c r="X4" s="23"/>
      <c r="Y4" s="33" t="s">
        <v>21</v>
      </c>
      <c r="Z4" s="43">
        <v>2750</v>
      </c>
      <c r="AA4" s="104"/>
      <c r="AB4" s="75">
        <f t="shared" ref="AB4:AB42" si="1">SUM(Z4*AA4)</f>
        <v>0</v>
      </c>
    </row>
    <row r="5" spans="1:28" ht="15.95" customHeight="1">
      <c r="C5" s="170"/>
      <c r="D5" s="187"/>
      <c r="E5" s="110" t="s">
        <v>0</v>
      </c>
      <c r="F5" s="193"/>
      <c r="G5" s="193"/>
      <c r="H5" s="193"/>
      <c r="I5" s="193"/>
      <c r="J5" s="193"/>
      <c r="K5" s="193"/>
      <c r="L5" s="194"/>
      <c r="M5" s="204" t="s">
        <v>1</v>
      </c>
      <c r="N5" s="193"/>
      <c r="O5" s="205"/>
      <c r="Q5" s="34">
        <v>583</v>
      </c>
      <c r="R5" s="23"/>
      <c r="S5" s="23" t="s">
        <v>30</v>
      </c>
      <c r="T5" s="42">
        <v>297</v>
      </c>
      <c r="U5" s="94"/>
      <c r="V5" s="71">
        <f t="shared" si="0"/>
        <v>0</v>
      </c>
      <c r="W5" s="34">
        <v>634</v>
      </c>
      <c r="X5" s="23"/>
      <c r="Y5" s="33" t="s">
        <v>36</v>
      </c>
      <c r="Z5" s="43">
        <v>2750</v>
      </c>
      <c r="AA5" s="104"/>
      <c r="AB5" s="75">
        <f t="shared" si="1"/>
        <v>0</v>
      </c>
    </row>
    <row r="6" spans="1:28" ht="15.95" customHeight="1" thickBot="1">
      <c r="C6" s="2" t="s">
        <v>7</v>
      </c>
      <c r="D6" s="188"/>
      <c r="E6" s="111" t="s">
        <v>4</v>
      </c>
      <c r="F6" s="185"/>
      <c r="G6" s="185"/>
      <c r="H6" s="185"/>
      <c r="I6" s="185"/>
      <c r="J6" s="185"/>
      <c r="K6" s="185"/>
      <c r="L6" s="185"/>
      <c r="M6" s="112" t="s">
        <v>22</v>
      </c>
      <c r="N6" s="201"/>
      <c r="O6" s="202"/>
      <c r="Q6" s="34">
        <v>584</v>
      </c>
      <c r="R6" s="23"/>
      <c r="S6" s="23" t="s">
        <v>133</v>
      </c>
      <c r="T6" s="42">
        <v>297</v>
      </c>
      <c r="U6" s="94"/>
      <c r="V6" s="71">
        <f t="shared" si="0"/>
        <v>0</v>
      </c>
      <c r="W6" s="34">
        <v>635</v>
      </c>
      <c r="X6" s="23"/>
      <c r="Y6" s="33" t="s">
        <v>40</v>
      </c>
      <c r="Z6" s="43">
        <v>2750</v>
      </c>
      <c r="AA6" s="104"/>
      <c r="AB6" s="75">
        <f t="shared" si="1"/>
        <v>0</v>
      </c>
    </row>
    <row r="7" spans="1:28" ht="15.95" customHeight="1" thickTop="1" thickBot="1">
      <c r="Q7" s="34">
        <v>585</v>
      </c>
      <c r="R7" s="23"/>
      <c r="S7" s="23" t="s">
        <v>134</v>
      </c>
      <c r="T7" s="42">
        <v>297</v>
      </c>
      <c r="U7" s="94"/>
      <c r="V7" s="71">
        <f t="shared" si="0"/>
        <v>0</v>
      </c>
      <c r="W7" s="34">
        <v>636</v>
      </c>
      <c r="X7" s="23"/>
      <c r="Y7" s="33" t="s">
        <v>35</v>
      </c>
      <c r="Z7" s="43">
        <v>2750</v>
      </c>
      <c r="AA7" s="104"/>
      <c r="AB7" s="75">
        <f t="shared" si="1"/>
        <v>0</v>
      </c>
    </row>
    <row r="8" spans="1:28" ht="15.95" customHeight="1" thickTop="1">
      <c r="C8" s="215" t="s">
        <v>210</v>
      </c>
      <c r="D8" s="216"/>
      <c r="E8" s="216"/>
      <c r="F8" s="217"/>
      <c r="G8" s="157" t="s">
        <v>208</v>
      </c>
      <c r="H8" s="158"/>
      <c r="I8" s="158"/>
      <c r="J8" s="159"/>
      <c r="K8" s="148" t="s">
        <v>5</v>
      </c>
      <c r="L8" s="149"/>
      <c r="M8" s="149"/>
      <c r="N8" s="149"/>
      <c r="O8" s="150"/>
      <c r="Q8" s="34">
        <v>586</v>
      </c>
      <c r="R8" s="23"/>
      <c r="S8" s="23" t="s">
        <v>135</v>
      </c>
      <c r="T8" s="42">
        <v>418.00000000000006</v>
      </c>
      <c r="U8" s="94"/>
      <c r="V8" s="71">
        <f t="shared" si="0"/>
        <v>0</v>
      </c>
      <c r="W8" s="34">
        <v>637</v>
      </c>
      <c r="X8" s="23"/>
      <c r="Y8" s="33" t="s">
        <v>177</v>
      </c>
      <c r="Z8" s="43">
        <v>2750</v>
      </c>
      <c r="AA8" s="104"/>
      <c r="AB8" s="75">
        <f t="shared" si="1"/>
        <v>0</v>
      </c>
    </row>
    <row r="9" spans="1:28" ht="15.95" customHeight="1">
      <c r="C9" s="218" t="s">
        <v>211</v>
      </c>
      <c r="D9" s="219"/>
      <c r="E9" s="219"/>
      <c r="F9" s="220"/>
      <c r="G9" s="160"/>
      <c r="H9" s="161"/>
      <c r="I9" s="161"/>
      <c r="J9" s="162"/>
      <c r="K9" s="151"/>
      <c r="L9" s="152"/>
      <c r="M9" s="152"/>
      <c r="N9" s="152"/>
      <c r="O9" s="153"/>
      <c r="Q9" s="34">
        <v>587</v>
      </c>
      <c r="R9" s="28" t="s">
        <v>53</v>
      </c>
      <c r="S9" s="23" t="s">
        <v>136</v>
      </c>
      <c r="T9" s="42">
        <v>297</v>
      </c>
      <c r="U9" s="94"/>
      <c r="V9" s="71">
        <f t="shared" si="0"/>
        <v>0</v>
      </c>
      <c r="W9" s="34">
        <v>638</v>
      </c>
      <c r="X9" s="23"/>
      <c r="Y9" s="33" t="s">
        <v>178</v>
      </c>
      <c r="Z9" s="43">
        <v>2750</v>
      </c>
      <c r="AA9" s="104"/>
      <c r="AB9" s="75">
        <f t="shared" si="1"/>
        <v>0</v>
      </c>
    </row>
    <row r="10" spans="1:28" ht="15.95" customHeight="1" thickBot="1">
      <c r="C10" s="206" t="s">
        <v>209</v>
      </c>
      <c r="D10" s="207"/>
      <c r="E10" s="207"/>
      <c r="F10" s="208"/>
      <c r="G10" s="163"/>
      <c r="H10" s="164"/>
      <c r="I10" s="164"/>
      <c r="J10" s="165"/>
      <c r="K10" s="154"/>
      <c r="L10" s="155"/>
      <c r="M10" s="155"/>
      <c r="N10" s="155"/>
      <c r="O10" s="156"/>
      <c r="Q10" s="34">
        <v>588</v>
      </c>
      <c r="R10" s="23"/>
      <c r="S10" s="23" t="s">
        <v>34</v>
      </c>
      <c r="T10" s="42">
        <v>297</v>
      </c>
      <c r="U10" s="94"/>
      <c r="V10" s="71">
        <f t="shared" si="0"/>
        <v>0</v>
      </c>
      <c r="W10" s="34">
        <v>639</v>
      </c>
      <c r="X10" s="23"/>
      <c r="Y10" s="33" t="s">
        <v>37</v>
      </c>
      <c r="Z10" s="43">
        <v>2750</v>
      </c>
      <c r="AA10" s="104"/>
      <c r="AB10" s="75">
        <f t="shared" si="1"/>
        <v>0</v>
      </c>
    </row>
    <row r="11" spans="1:28" ht="15.95" customHeight="1" thickTop="1" thickBot="1">
      <c r="A11" t="s">
        <v>12</v>
      </c>
      <c r="B11"/>
      <c r="K11" s="16"/>
      <c r="Q11" s="34">
        <v>589</v>
      </c>
      <c r="R11" s="23"/>
      <c r="S11" s="23" t="s">
        <v>137</v>
      </c>
      <c r="T11" s="42">
        <v>297</v>
      </c>
      <c r="U11" s="94"/>
      <c r="V11" s="71">
        <f t="shared" si="0"/>
        <v>0</v>
      </c>
      <c r="W11" s="34">
        <v>640</v>
      </c>
      <c r="X11" s="23"/>
      <c r="Y11" s="33" t="s">
        <v>179</v>
      </c>
      <c r="Z11" s="43">
        <v>2750</v>
      </c>
      <c r="AA11" s="104"/>
      <c r="AB11" s="75">
        <f t="shared" si="1"/>
        <v>0</v>
      </c>
    </row>
    <row r="12" spans="1:28" ht="15.95" customHeight="1">
      <c r="A12" s="78" t="s">
        <v>208</v>
      </c>
      <c r="B12" s="18" t="s">
        <v>19</v>
      </c>
      <c r="C12" s="191" t="s">
        <v>8</v>
      </c>
      <c r="D12" s="192"/>
      <c r="E12" s="192"/>
      <c r="F12" s="20" t="s">
        <v>9</v>
      </c>
      <c r="G12" s="192" t="s">
        <v>10</v>
      </c>
      <c r="H12" s="192"/>
      <c r="I12" s="22" t="s">
        <v>11</v>
      </c>
      <c r="J12" s="17" t="s">
        <v>207</v>
      </c>
      <c r="K12" s="18" t="s">
        <v>19</v>
      </c>
      <c r="L12" s="19" t="s">
        <v>14</v>
      </c>
      <c r="M12" s="20" t="s">
        <v>9</v>
      </c>
      <c r="N12" s="20" t="s">
        <v>10</v>
      </c>
      <c r="O12" s="21" t="s">
        <v>11</v>
      </c>
      <c r="Q12" s="34">
        <v>590</v>
      </c>
      <c r="R12" s="23"/>
      <c r="S12" s="23" t="s">
        <v>138</v>
      </c>
      <c r="T12" s="42">
        <v>297</v>
      </c>
      <c r="U12" s="94"/>
      <c r="V12" s="71">
        <f t="shared" si="0"/>
        <v>0</v>
      </c>
      <c r="W12" s="34">
        <v>641</v>
      </c>
      <c r="X12" s="23"/>
      <c r="Y12" s="33" t="s">
        <v>20</v>
      </c>
      <c r="Z12" s="43">
        <v>2750</v>
      </c>
      <c r="AA12" s="104"/>
      <c r="AB12" s="75">
        <f t="shared" si="1"/>
        <v>0</v>
      </c>
    </row>
    <row r="13" spans="1:28" ht="15.95" customHeight="1">
      <c r="A13" s="34">
        <v>501</v>
      </c>
      <c r="B13" s="4" t="s">
        <v>205</v>
      </c>
      <c r="C13" s="145" t="s">
        <v>59</v>
      </c>
      <c r="D13" s="146"/>
      <c r="E13" s="147"/>
      <c r="F13" s="37">
        <v>385.00000000000006</v>
      </c>
      <c r="G13" s="226"/>
      <c r="H13" s="226"/>
      <c r="I13" s="65">
        <f>SUM(F13*G13)</f>
        <v>0</v>
      </c>
      <c r="J13" s="34">
        <v>540</v>
      </c>
      <c r="K13" s="23"/>
      <c r="L13" s="28" t="s">
        <v>94</v>
      </c>
      <c r="M13" s="5">
        <v>165</v>
      </c>
      <c r="N13" s="96"/>
      <c r="O13" s="68">
        <f>SUM(M13*N13)</f>
        <v>0</v>
      </c>
      <c r="Q13" s="34">
        <v>591</v>
      </c>
      <c r="R13" s="23"/>
      <c r="S13" s="23" t="s">
        <v>139</v>
      </c>
      <c r="T13" s="42">
        <v>297</v>
      </c>
      <c r="U13" s="94"/>
      <c r="V13" s="71">
        <f t="shared" si="0"/>
        <v>0</v>
      </c>
      <c r="W13" s="34">
        <v>642</v>
      </c>
      <c r="X13" s="23"/>
      <c r="Y13" s="33" t="s">
        <v>180</v>
      </c>
      <c r="Z13" s="43">
        <v>2750</v>
      </c>
      <c r="AA13" s="104"/>
      <c r="AB13" s="75">
        <f t="shared" si="1"/>
        <v>0</v>
      </c>
    </row>
    <row r="14" spans="1:28" ht="15.95" customHeight="1">
      <c r="A14" s="34">
        <v>502</v>
      </c>
      <c r="B14" s="4" t="s">
        <v>205</v>
      </c>
      <c r="C14" s="145" t="s">
        <v>60</v>
      </c>
      <c r="D14" s="146"/>
      <c r="E14" s="147"/>
      <c r="F14" s="37">
        <v>154</v>
      </c>
      <c r="G14" s="166"/>
      <c r="H14" s="167"/>
      <c r="I14" s="65">
        <f t="shared" ref="I14:I48" si="2">SUM(F14*G14)</f>
        <v>0</v>
      </c>
      <c r="J14" s="34">
        <v>541</v>
      </c>
      <c r="K14" s="23"/>
      <c r="L14" s="28" t="s">
        <v>95</v>
      </c>
      <c r="M14" s="5">
        <v>165</v>
      </c>
      <c r="N14" s="96"/>
      <c r="O14" s="68">
        <f t="shared" ref="O14:O50" si="3">SUM(M14*N14)</f>
        <v>0</v>
      </c>
      <c r="Q14" s="34">
        <v>592</v>
      </c>
      <c r="R14" s="23"/>
      <c r="S14" s="23" t="s">
        <v>140</v>
      </c>
      <c r="T14" s="42">
        <v>297</v>
      </c>
      <c r="U14" s="94"/>
      <c r="V14" s="71">
        <f t="shared" si="0"/>
        <v>0</v>
      </c>
      <c r="W14" s="34">
        <v>643</v>
      </c>
      <c r="X14" s="23"/>
      <c r="Y14" s="33" t="s">
        <v>38</v>
      </c>
      <c r="Z14" s="43">
        <v>2750</v>
      </c>
      <c r="AA14" s="104"/>
      <c r="AB14" s="75">
        <f t="shared" si="1"/>
        <v>0</v>
      </c>
    </row>
    <row r="15" spans="1:28" ht="15.95" customHeight="1">
      <c r="A15" s="34">
        <v>503</v>
      </c>
      <c r="B15" s="4" t="s">
        <v>52</v>
      </c>
      <c r="C15" s="145" t="s">
        <v>61</v>
      </c>
      <c r="D15" s="146"/>
      <c r="E15" s="147"/>
      <c r="F15" s="37">
        <v>1100</v>
      </c>
      <c r="G15" s="166"/>
      <c r="H15" s="167"/>
      <c r="I15" s="65">
        <f t="shared" si="2"/>
        <v>0</v>
      </c>
      <c r="J15" s="34">
        <v>542</v>
      </c>
      <c r="K15" s="23"/>
      <c r="L15" s="55" t="s">
        <v>96</v>
      </c>
      <c r="M15" s="31">
        <v>352</v>
      </c>
      <c r="N15" s="96"/>
      <c r="O15" s="69">
        <f t="shared" si="3"/>
        <v>0</v>
      </c>
      <c r="Q15" s="34">
        <v>593</v>
      </c>
      <c r="R15" s="23"/>
      <c r="S15" s="23" t="s">
        <v>141</v>
      </c>
      <c r="T15" s="42">
        <v>297</v>
      </c>
      <c r="U15" s="94"/>
      <c r="V15" s="71">
        <f t="shared" si="0"/>
        <v>0</v>
      </c>
      <c r="W15" s="34">
        <v>644</v>
      </c>
      <c r="X15" s="23"/>
      <c r="Y15" s="33" t="s">
        <v>181</v>
      </c>
      <c r="Z15" s="43">
        <v>2750</v>
      </c>
      <c r="AA15" s="104"/>
      <c r="AB15" s="75">
        <f t="shared" si="1"/>
        <v>0</v>
      </c>
    </row>
    <row r="16" spans="1:28" ht="15.95" customHeight="1">
      <c r="A16" s="34">
        <v>504</v>
      </c>
      <c r="B16" s="4" t="s">
        <v>52</v>
      </c>
      <c r="C16" s="145" t="s">
        <v>62</v>
      </c>
      <c r="D16" s="146"/>
      <c r="E16" s="147"/>
      <c r="F16" s="37">
        <v>1980.0000000000002</v>
      </c>
      <c r="G16" s="166"/>
      <c r="H16" s="167"/>
      <c r="I16" s="65">
        <f t="shared" si="2"/>
        <v>0</v>
      </c>
      <c r="J16" s="34">
        <v>543</v>
      </c>
      <c r="K16" s="23"/>
      <c r="L16" s="28" t="s">
        <v>97</v>
      </c>
      <c r="M16" s="5">
        <v>275</v>
      </c>
      <c r="N16" s="96"/>
      <c r="O16" s="68">
        <f t="shared" si="3"/>
        <v>0</v>
      </c>
      <c r="Q16" s="34">
        <v>594</v>
      </c>
      <c r="R16" s="23"/>
      <c r="S16" s="23" t="s">
        <v>142</v>
      </c>
      <c r="T16" s="42">
        <v>297</v>
      </c>
      <c r="U16" s="94"/>
      <c r="V16" s="71">
        <f t="shared" si="0"/>
        <v>0</v>
      </c>
      <c r="W16" s="34">
        <v>645</v>
      </c>
      <c r="X16" s="23"/>
      <c r="Y16" s="33" t="s">
        <v>41</v>
      </c>
      <c r="Z16" s="43">
        <v>2750</v>
      </c>
      <c r="AA16" s="104"/>
      <c r="AB16" s="75">
        <f t="shared" si="1"/>
        <v>0</v>
      </c>
    </row>
    <row r="17" spans="1:28" ht="15.95" customHeight="1">
      <c r="A17" s="34">
        <v>505</v>
      </c>
      <c r="B17" s="4" t="s">
        <v>205</v>
      </c>
      <c r="C17" s="145" t="s">
        <v>63</v>
      </c>
      <c r="D17" s="146"/>
      <c r="E17" s="147"/>
      <c r="F17" s="37">
        <v>660</v>
      </c>
      <c r="G17" s="166"/>
      <c r="H17" s="167"/>
      <c r="I17" s="65">
        <f t="shared" si="2"/>
        <v>0</v>
      </c>
      <c r="J17" s="34">
        <v>544</v>
      </c>
      <c r="K17" s="23"/>
      <c r="L17" s="28" t="s">
        <v>98</v>
      </c>
      <c r="M17" s="5">
        <v>1100</v>
      </c>
      <c r="N17" s="96"/>
      <c r="O17" s="68">
        <f t="shared" si="3"/>
        <v>0</v>
      </c>
      <c r="Q17" s="34">
        <v>595</v>
      </c>
      <c r="R17" s="23"/>
      <c r="S17" s="23" t="s">
        <v>143</v>
      </c>
      <c r="T17" s="42">
        <v>297</v>
      </c>
      <c r="U17" s="94"/>
      <c r="V17" s="71">
        <f t="shared" si="0"/>
        <v>0</v>
      </c>
      <c r="W17" s="34">
        <v>646</v>
      </c>
      <c r="X17" s="23"/>
      <c r="Y17" s="33" t="s">
        <v>182</v>
      </c>
      <c r="Z17" s="43">
        <v>2750</v>
      </c>
      <c r="AA17" s="104"/>
      <c r="AB17" s="75">
        <f t="shared" si="1"/>
        <v>0</v>
      </c>
    </row>
    <row r="18" spans="1:28" ht="15.95" customHeight="1" thickBot="1">
      <c r="A18" s="34">
        <v>506</v>
      </c>
      <c r="B18" s="4" t="s">
        <v>205</v>
      </c>
      <c r="C18" s="145" t="s">
        <v>64</v>
      </c>
      <c r="D18" s="146"/>
      <c r="E18" s="147"/>
      <c r="F18" s="37">
        <v>352</v>
      </c>
      <c r="G18" s="166"/>
      <c r="H18" s="167"/>
      <c r="I18" s="65">
        <f t="shared" si="2"/>
        <v>0</v>
      </c>
      <c r="J18" s="38">
        <v>545</v>
      </c>
      <c r="K18" s="30"/>
      <c r="L18" s="55" t="s">
        <v>99</v>
      </c>
      <c r="M18" s="31">
        <v>275</v>
      </c>
      <c r="N18" s="97"/>
      <c r="O18" s="69">
        <f t="shared" si="3"/>
        <v>0</v>
      </c>
      <c r="Q18" s="34">
        <v>596</v>
      </c>
      <c r="R18" s="23"/>
      <c r="S18" s="23" t="s">
        <v>144</v>
      </c>
      <c r="T18" s="42">
        <v>297</v>
      </c>
      <c r="U18" s="94"/>
      <c r="V18" s="71">
        <f t="shared" si="0"/>
        <v>0</v>
      </c>
      <c r="W18" s="34">
        <v>647</v>
      </c>
      <c r="X18" s="23"/>
      <c r="Y18" s="33" t="s">
        <v>183</v>
      </c>
      <c r="Z18" s="43">
        <v>2750</v>
      </c>
      <c r="AA18" s="104"/>
      <c r="AB18" s="75">
        <f t="shared" si="1"/>
        <v>0</v>
      </c>
    </row>
    <row r="19" spans="1:28" ht="15.95" customHeight="1">
      <c r="A19" s="34">
        <v>507</v>
      </c>
      <c r="B19" s="4"/>
      <c r="C19" s="145" t="s">
        <v>65</v>
      </c>
      <c r="D19" s="146"/>
      <c r="E19" s="147"/>
      <c r="F19" s="37">
        <v>550</v>
      </c>
      <c r="G19" s="166"/>
      <c r="H19" s="167"/>
      <c r="I19" s="65">
        <f t="shared" si="2"/>
        <v>0</v>
      </c>
      <c r="J19" s="39">
        <v>546</v>
      </c>
      <c r="K19" s="27" t="s">
        <v>53</v>
      </c>
      <c r="L19" s="27" t="s">
        <v>100</v>
      </c>
      <c r="M19" s="81">
        <v>385.00000000000006</v>
      </c>
      <c r="N19" s="98"/>
      <c r="O19" s="82">
        <f t="shared" si="3"/>
        <v>0</v>
      </c>
      <c r="Q19" s="34">
        <v>597</v>
      </c>
      <c r="R19" s="23"/>
      <c r="S19" s="23" t="s">
        <v>145</v>
      </c>
      <c r="T19" s="42">
        <v>297</v>
      </c>
      <c r="U19" s="94"/>
      <c r="V19" s="71">
        <f t="shared" si="0"/>
        <v>0</v>
      </c>
      <c r="W19" s="34">
        <v>648</v>
      </c>
      <c r="X19" s="23"/>
      <c r="Y19" s="33" t="s">
        <v>184</v>
      </c>
      <c r="Z19" s="43">
        <v>2530</v>
      </c>
      <c r="AA19" s="104"/>
      <c r="AB19" s="75">
        <f t="shared" si="1"/>
        <v>0</v>
      </c>
    </row>
    <row r="20" spans="1:28" ht="15.95" customHeight="1">
      <c r="A20" s="34">
        <v>508</v>
      </c>
      <c r="B20" s="4"/>
      <c r="C20" s="145" t="s">
        <v>66</v>
      </c>
      <c r="D20" s="146"/>
      <c r="E20" s="147"/>
      <c r="F20" s="37">
        <v>275</v>
      </c>
      <c r="G20" s="166"/>
      <c r="H20" s="167"/>
      <c r="I20" s="65">
        <f t="shared" si="2"/>
        <v>0</v>
      </c>
      <c r="J20" s="34">
        <v>547</v>
      </c>
      <c r="K20" s="23" t="s">
        <v>53</v>
      </c>
      <c r="L20" s="28" t="s">
        <v>101</v>
      </c>
      <c r="M20" s="5">
        <v>385.00000000000006</v>
      </c>
      <c r="N20" s="96"/>
      <c r="O20" s="68">
        <f t="shared" si="3"/>
        <v>0</v>
      </c>
      <c r="Q20" s="34">
        <v>598</v>
      </c>
      <c r="R20" s="23"/>
      <c r="S20" s="23" t="s">
        <v>146</v>
      </c>
      <c r="T20" s="42">
        <v>297</v>
      </c>
      <c r="U20" s="94"/>
      <c r="V20" s="71">
        <f t="shared" si="0"/>
        <v>0</v>
      </c>
      <c r="W20" s="34">
        <v>649</v>
      </c>
      <c r="X20" s="30"/>
      <c r="Y20" s="44" t="s">
        <v>185</v>
      </c>
      <c r="Z20" s="53">
        <v>1815.0000000000002</v>
      </c>
      <c r="AA20" s="104"/>
      <c r="AB20" s="76">
        <f t="shared" si="1"/>
        <v>0</v>
      </c>
    </row>
    <row r="21" spans="1:28" ht="15.95" customHeight="1">
      <c r="A21" s="34">
        <v>509</v>
      </c>
      <c r="B21" s="4"/>
      <c r="C21" s="145" t="s">
        <v>67</v>
      </c>
      <c r="D21" s="146"/>
      <c r="E21" s="147"/>
      <c r="F21" s="37">
        <v>1320</v>
      </c>
      <c r="G21" s="166"/>
      <c r="H21" s="167"/>
      <c r="I21" s="65">
        <f t="shared" si="2"/>
        <v>0</v>
      </c>
      <c r="J21" s="34">
        <v>548</v>
      </c>
      <c r="K21" s="23" t="s">
        <v>53</v>
      </c>
      <c r="L21" s="28" t="s">
        <v>102</v>
      </c>
      <c r="M21" s="5">
        <v>308</v>
      </c>
      <c r="N21" s="96"/>
      <c r="O21" s="68">
        <f t="shared" si="3"/>
        <v>0</v>
      </c>
      <c r="Q21" s="34">
        <v>599</v>
      </c>
      <c r="R21" s="23"/>
      <c r="S21" s="23" t="s">
        <v>147</v>
      </c>
      <c r="T21" s="42">
        <v>297</v>
      </c>
      <c r="U21" s="94"/>
      <c r="V21" s="71">
        <f t="shared" si="0"/>
        <v>0</v>
      </c>
      <c r="W21" s="34">
        <v>650</v>
      </c>
      <c r="X21" s="23"/>
      <c r="Y21" s="33" t="s">
        <v>186</v>
      </c>
      <c r="Z21" s="43">
        <v>1375</v>
      </c>
      <c r="AA21" s="104"/>
      <c r="AB21" s="75">
        <f t="shared" si="1"/>
        <v>0</v>
      </c>
    </row>
    <row r="22" spans="1:28" ht="15.95" customHeight="1">
      <c r="A22" s="34">
        <v>510</v>
      </c>
      <c r="B22" s="4"/>
      <c r="C22" s="145" t="s">
        <v>68</v>
      </c>
      <c r="D22" s="146"/>
      <c r="E22" s="147"/>
      <c r="F22" s="37">
        <v>275</v>
      </c>
      <c r="G22" s="166"/>
      <c r="H22" s="167"/>
      <c r="I22" s="65">
        <f t="shared" si="2"/>
        <v>0</v>
      </c>
      <c r="J22" s="34">
        <v>549</v>
      </c>
      <c r="K22" s="23" t="s">
        <v>53</v>
      </c>
      <c r="L22" s="28" t="s">
        <v>103</v>
      </c>
      <c r="M22" s="5">
        <v>308</v>
      </c>
      <c r="N22" s="96"/>
      <c r="O22" s="68">
        <f t="shared" si="3"/>
        <v>0</v>
      </c>
      <c r="Q22" s="34">
        <v>600</v>
      </c>
      <c r="R22" s="23"/>
      <c r="S22" s="23" t="s">
        <v>148</v>
      </c>
      <c r="T22" s="42">
        <v>297</v>
      </c>
      <c r="U22" s="94"/>
      <c r="V22" s="71">
        <f t="shared" si="0"/>
        <v>0</v>
      </c>
      <c r="W22" s="34">
        <v>651</v>
      </c>
      <c r="X22" s="30"/>
      <c r="Y22" s="44" t="s">
        <v>187</v>
      </c>
      <c r="Z22" s="53">
        <v>6820.0000000000009</v>
      </c>
      <c r="AA22" s="104"/>
      <c r="AB22" s="76">
        <f t="shared" si="1"/>
        <v>0</v>
      </c>
    </row>
    <row r="23" spans="1:28" ht="15.95" customHeight="1">
      <c r="A23" s="34">
        <v>511</v>
      </c>
      <c r="B23" s="4"/>
      <c r="C23" s="145" t="s">
        <v>69</v>
      </c>
      <c r="D23" s="146"/>
      <c r="E23" s="147"/>
      <c r="F23" s="37">
        <v>1210</v>
      </c>
      <c r="G23" s="166"/>
      <c r="H23" s="167"/>
      <c r="I23" s="65">
        <f t="shared" si="2"/>
        <v>0</v>
      </c>
      <c r="J23" s="34">
        <v>550</v>
      </c>
      <c r="K23" s="23" t="s">
        <v>53</v>
      </c>
      <c r="L23" s="28" t="s">
        <v>104</v>
      </c>
      <c r="M23" s="5">
        <v>308</v>
      </c>
      <c r="N23" s="96"/>
      <c r="O23" s="68">
        <f t="shared" si="3"/>
        <v>0</v>
      </c>
      <c r="Q23" s="34">
        <v>601</v>
      </c>
      <c r="R23" s="23"/>
      <c r="S23" s="23" t="s">
        <v>149</v>
      </c>
      <c r="T23" s="42">
        <v>418.00000000000006</v>
      </c>
      <c r="U23" s="94"/>
      <c r="V23" s="71">
        <f t="shared" si="0"/>
        <v>0</v>
      </c>
      <c r="W23" s="34">
        <v>652</v>
      </c>
      <c r="X23" s="23"/>
      <c r="Y23" s="33" t="s">
        <v>42</v>
      </c>
      <c r="Z23" s="43">
        <v>5170</v>
      </c>
      <c r="AA23" s="104"/>
      <c r="AB23" s="75">
        <f t="shared" si="1"/>
        <v>0</v>
      </c>
    </row>
    <row r="24" spans="1:28" ht="15.95" customHeight="1" thickBot="1">
      <c r="A24" s="34">
        <v>512</v>
      </c>
      <c r="B24" s="4"/>
      <c r="C24" s="145" t="s">
        <v>70</v>
      </c>
      <c r="D24" s="146"/>
      <c r="E24" s="147"/>
      <c r="F24" s="37">
        <v>418.00000000000006</v>
      </c>
      <c r="G24" s="166"/>
      <c r="H24" s="167"/>
      <c r="I24" s="65">
        <f t="shared" si="2"/>
        <v>0</v>
      </c>
      <c r="J24" s="34">
        <v>551</v>
      </c>
      <c r="K24" s="23" t="s">
        <v>53</v>
      </c>
      <c r="L24" s="28" t="s">
        <v>105</v>
      </c>
      <c r="M24" s="5">
        <v>308</v>
      </c>
      <c r="N24" s="96"/>
      <c r="O24" s="68">
        <f t="shared" si="3"/>
        <v>0</v>
      </c>
      <c r="Q24" s="38">
        <v>602</v>
      </c>
      <c r="R24" s="30"/>
      <c r="S24" s="30" t="s">
        <v>150</v>
      </c>
      <c r="T24" s="58">
        <v>418.00000000000006</v>
      </c>
      <c r="U24" s="101"/>
      <c r="V24" s="72">
        <f t="shared" si="0"/>
        <v>0</v>
      </c>
      <c r="W24" s="34">
        <v>653</v>
      </c>
      <c r="X24" s="23"/>
      <c r="Y24" s="23" t="s">
        <v>188</v>
      </c>
      <c r="Z24" s="43">
        <v>3630.0000000000005</v>
      </c>
      <c r="AA24" s="104"/>
      <c r="AB24" s="75">
        <f t="shared" si="1"/>
        <v>0</v>
      </c>
    </row>
    <row r="25" spans="1:28" ht="15.95" customHeight="1">
      <c r="A25" s="34">
        <v>513</v>
      </c>
      <c r="B25" s="4" t="s">
        <v>205</v>
      </c>
      <c r="C25" s="145" t="s">
        <v>71</v>
      </c>
      <c r="D25" s="146"/>
      <c r="E25" s="147"/>
      <c r="F25" s="37">
        <v>1870.0000000000002</v>
      </c>
      <c r="G25" s="166"/>
      <c r="H25" s="167"/>
      <c r="I25" s="65">
        <f t="shared" si="2"/>
        <v>0</v>
      </c>
      <c r="J25" s="34">
        <v>552</v>
      </c>
      <c r="K25" s="23" t="s">
        <v>53</v>
      </c>
      <c r="L25" s="28" t="s">
        <v>106</v>
      </c>
      <c r="M25" s="5">
        <v>308</v>
      </c>
      <c r="N25" s="96"/>
      <c r="O25" s="68">
        <f t="shared" si="3"/>
        <v>0</v>
      </c>
      <c r="Q25" s="39">
        <v>603</v>
      </c>
      <c r="R25" s="27" t="s">
        <v>53</v>
      </c>
      <c r="S25" s="24" t="s">
        <v>151</v>
      </c>
      <c r="T25" s="48">
        <v>2860.0000000000005</v>
      </c>
      <c r="U25" s="100"/>
      <c r="V25" s="70">
        <f t="shared" si="0"/>
        <v>0</v>
      </c>
      <c r="W25" s="34">
        <v>654</v>
      </c>
      <c r="X25" s="23"/>
      <c r="Y25" s="23" t="s">
        <v>189</v>
      </c>
      <c r="Z25" s="43">
        <v>2200</v>
      </c>
      <c r="AA25" s="104"/>
      <c r="AB25" s="75">
        <f t="shared" si="1"/>
        <v>0</v>
      </c>
    </row>
    <row r="26" spans="1:28" ht="15.95" customHeight="1">
      <c r="A26" s="34">
        <v>514</v>
      </c>
      <c r="B26" s="4" t="s">
        <v>205</v>
      </c>
      <c r="C26" s="145" t="s">
        <v>72</v>
      </c>
      <c r="D26" s="146"/>
      <c r="E26" s="147"/>
      <c r="F26" s="37">
        <v>990.00000000000011</v>
      </c>
      <c r="G26" s="166"/>
      <c r="H26" s="167"/>
      <c r="I26" s="65">
        <f t="shared" si="2"/>
        <v>0</v>
      </c>
      <c r="J26" s="34">
        <v>553</v>
      </c>
      <c r="K26" s="23" t="s">
        <v>53</v>
      </c>
      <c r="L26" s="28" t="s">
        <v>107</v>
      </c>
      <c r="M26" s="5">
        <v>1430.0000000000002</v>
      </c>
      <c r="N26" s="96"/>
      <c r="O26" s="68">
        <f t="shared" si="3"/>
        <v>0</v>
      </c>
      <c r="Q26" s="38">
        <v>604</v>
      </c>
      <c r="R26" s="55"/>
      <c r="S26" s="56" t="s">
        <v>152</v>
      </c>
      <c r="T26" s="58">
        <v>407.00000000000006</v>
      </c>
      <c r="U26" s="94"/>
      <c r="V26" s="71">
        <f t="shared" si="0"/>
        <v>0</v>
      </c>
      <c r="W26" s="34">
        <v>655</v>
      </c>
      <c r="X26" s="23"/>
      <c r="Y26" s="23" t="s">
        <v>190</v>
      </c>
      <c r="Z26" s="43">
        <v>1485.0000000000002</v>
      </c>
      <c r="AA26" s="104"/>
      <c r="AB26" s="75">
        <f t="shared" si="1"/>
        <v>0</v>
      </c>
    </row>
    <row r="27" spans="1:28" ht="15.95" customHeight="1">
      <c r="A27" s="34">
        <v>515</v>
      </c>
      <c r="B27" s="4"/>
      <c r="C27" s="145" t="s">
        <v>73</v>
      </c>
      <c r="D27" s="146"/>
      <c r="E27" s="147"/>
      <c r="F27" s="37">
        <v>2750</v>
      </c>
      <c r="G27" s="166"/>
      <c r="H27" s="167"/>
      <c r="I27" s="65">
        <f t="shared" si="2"/>
        <v>0</v>
      </c>
      <c r="J27" s="34">
        <v>554</v>
      </c>
      <c r="K27" s="23" t="s">
        <v>53</v>
      </c>
      <c r="L27" s="28" t="s">
        <v>108</v>
      </c>
      <c r="M27" s="5">
        <v>242.00000000000003</v>
      </c>
      <c r="N27" s="96"/>
      <c r="O27" s="68">
        <f t="shared" si="3"/>
        <v>0</v>
      </c>
      <c r="Q27" s="34">
        <v>605</v>
      </c>
      <c r="R27" s="28"/>
      <c r="S27" s="9" t="s">
        <v>153</v>
      </c>
      <c r="T27" s="42">
        <v>253.00000000000003</v>
      </c>
      <c r="U27" s="94"/>
      <c r="V27" s="71">
        <f t="shared" si="0"/>
        <v>0</v>
      </c>
      <c r="W27" s="34">
        <v>656</v>
      </c>
      <c r="X27" s="23"/>
      <c r="Y27" s="23" t="s">
        <v>191</v>
      </c>
      <c r="Z27" s="43">
        <v>1155</v>
      </c>
      <c r="AA27" s="104"/>
      <c r="AB27" s="75">
        <f t="shared" si="1"/>
        <v>0</v>
      </c>
    </row>
    <row r="28" spans="1:28" ht="15.95" customHeight="1">
      <c r="A28" s="34">
        <v>516</v>
      </c>
      <c r="B28" s="4"/>
      <c r="C28" s="145" t="s">
        <v>74</v>
      </c>
      <c r="D28" s="146"/>
      <c r="E28" s="147"/>
      <c r="F28" s="37">
        <v>153</v>
      </c>
      <c r="G28" s="166"/>
      <c r="H28" s="167"/>
      <c r="I28" s="65">
        <f t="shared" si="2"/>
        <v>0</v>
      </c>
      <c r="J28" s="34">
        <v>555</v>
      </c>
      <c r="K28" s="23" t="s">
        <v>53</v>
      </c>
      <c r="L28" s="28" t="s">
        <v>109</v>
      </c>
      <c r="M28" s="5">
        <v>297</v>
      </c>
      <c r="N28" s="96"/>
      <c r="O28" s="68">
        <f t="shared" si="3"/>
        <v>0</v>
      </c>
      <c r="Q28" s="34">
        <v>606</v>
      </c>
      <c r="R28" s="28"/>
      <c r="S28" s="9" t="s">
        <v>154</v>
      </c>
      <c r="T28" s="43">
        <v>198.00000000000003</v>
      </c>
      <c r="U28" s="94"/>
      <c r="V28" s="71">
        <f t="shared" si="0"/>
        <v>0</v>
      </c>
      <c r="W28" s="34">
        <v>657</v>
      </c>
      <c r="X28" s="23"/>
      <c r="Y28" s="23" t="s">
        <v>192</v>
      </c>
      <c r="Z28" s="43">
        <v>2530</v>
      </c>
      <c r="AA28" s="104"/>
      <c r="AB28" s="75">
        <f t="shared" si="1"/>
        <v>0</v>
      </c>
    </row>
    <row r="29" spans="1:28" ht="15.95" customHeight="1">
      <c r="A29" s="34">
        <v>517</v>
      </c>
      <c r="B29" s="4"/>
      <c r="C29" s="145" t="s">
        <v>75</v>
      </c>
      <c r="D29" s="146"/>
      <c r="E29" s="147"/>
      <c r="F29" s="37">
        <v>7700.0000000000009</v>
      </c>
      <c r="G29" s="166"/>
      <c r="H29" s="167"/>
      <c r="I29" s="65">
        <f t="shared" si="2"/>
        <v>0</v>
      </c>
      <c r="J29" s="34">
        <v>556</v>
      </c>
      <c r="K29" s="23" t="s">
        <v>53</v>
      </c>
      <c r="L29" s="28" t="s">
        <v>110</v>
      </c>
      <c r="M29" s="5">
        <v>385.00000000000006</v>
      </c>
      <c r="N29" s="96"/>
      <c r="O29" s="68">
        <f t="shared" si="3"/>
        <v>0</v>
      </c>
      <c r="Q29" s="34">
        <v>607</v>
      </c>
      <c r="R29" s="28"/>
      <c r="S29" s="9" t="s">
        <v>155</v>
      </c>
      <c r="T29" s="42">
        <v>2530</v>
      </c>
      <c r="U29" s="94"/>
      <c r="V29" s="71">
        <f t="shared" si="0"/>
        <v>0</v>
      </c>
      <c r="W29" s="34">
        <v>658</v>
      </c>
      <c r="X29" s="23"/>
      <c r="Y29" s="23" t="s">
        <v>193</v>
      </c>
      <c r="Z29" s="43">
        <v>1815.0000000000002</v>
      </c>
      <c r="AA29" s="104"/>
      <c r="AB29" s="75">
        <f t="shared" si="1"/>
        <v>0</v>
      </c>
    </row>
    <row r="30" spans="1:28" ht="15.95" customHeight="1">
      <c r="A30" s="34">
        <v>518</v>
      </c>
      <c r="B30" s="4" t="s">
        <v>52</v>
      </c>
      <c r="C30" s="145" t="s">
        <v>76</v>
      </c>
      <c r="D30" s="146"/>
      <c r="E30" s="147"/>
      <c r="F30" s="37">
        <v>880.00000000000011</v>
      </c>
      <c r="G30" s="166"/>
      <c r="H30" s="167"/>
      <c r="I30" s="65">
        <f t="shared" si="2"/>
        <v>0</v>
      </c>
      <c r="J30" s="34">
        <v>557</v>
      </c>
      <c r="K30" s="23" t="s">
        <v>53</v>
      </c>
      <c r="L30" s="28" t="s">
        <v>111</v>
      </c>
      <c r="M30" s="5">
        <v>297</v>
      </c>
      <c r="N30" s="96"/>
      <c r="O30" s="68">
        <f t="shared" si="3"/>
        <v>0</v>
      </c>
      <c r="Q30" s="34">
        <v>608</v>
      </c>
      <c r="R30" s="28"/>
      <c r="S30" s="9" t="s">
        <v>156</v>
      </c>
      <c r="T30" s="42">
        <v>2530</v>
      </c>
      <c r="U30" s="94"/>
      <c r="V30" s="71">
        <f t="shared" si="0"/>
        <v>0</v>
      </c>
      <c r="W30" s="34">
        <v>659</v>
      </c>
      <c r="X30" s="23"/>
      <c r="Y30" s="23" t="s">
        <v>194</v>
      </c>
      <c r="Z30" s="43">
        <v>1375</v>
      </c>
      <c r="AA30" s="104"/>
      <c r="AB30" s="75">
        <f t="shared" si="1"/>
        <v>0</v>
      </c>
    </row>
    <row r="31" spans="1:28" ht="15.95" customHeight="1">
      <c r="A31" s="34">
        <v>519</v>
      </c>
      <c r="B31" s="4" t="s">
        <v>205</v>
      </c>
      <c r="C31" s="145" t="s">
        <v>77</v>
      </c>
      <c r="D31" s="146"/>
      <c r="E31" s="147"/>
      <c r="F31" s="37">
        <v>1650.0000000000002</v>
      </c>
      <c r="G31" s="166"/>
      <c r="H31" s="167"/>
      <c r="I31" s="65">
        <f t="shared" si="2"/>
        <v>0</v>
      </c>
      <c r="J31" s="34">
        <v>558</v>
      </c>
      <c r="K31" s="23"/>
      <c r="L31" s="28" t="s">
        <v>112</v>
      </c>
      <c r="M31" s="5">
        <v>385.00000000000006</v>
      </c>
      <c r="N31" s="96"/>
      <c r="O31" s="68">
        <f t="shared" si="3"/>
        <v>0</v>
      </c>
      <c r="Q31" s="34">
        <v>609</v>
      </c>
      <c r="R31" s="28" t="s">
        <v>53</v>
      </c>
      <c r="S31" s="9" t="s">
        <v>157</v>
      </c>
      <c r="T31" s="42">
        <v>2860.0000000000005</v>
      </c>
      <c r="U31" s="94"/>
      <c r="V31" s="71">
        <f t="shared" si="0"/>
        <v>0</v>
      </c>
      <c r="W31" s="34">
        <v>660</v>
      </c>
      <c r="X31" s="23"/>
      <c r="Y31" s="23" t="s">
        <v>195</v>
      </c>
      <c r="Z31" s="43">
        <v>1705.0000000000002</v>
      </c>
      <c r="AA31" s="104"/>
      <c r="AB31" s="75">
        <f t="shared" si="1"/>
        <v>0</v>
      </c>
    </row>
    <row r="32" spans="1:28" ht="15.95" customHeight="1" thickBot="1">
      <c r="A32" s="34">
        <v>520</v>
      </c>
      <c r="B32" s="4" t="s">
        <v>205</v>
      </c>
      <c r="C32" s="145" t="s">
        <v>78</v>
      </c>
      <c r="D32" s="146"/>
      <c r="E32" s="147"/>
      <c r="F32" s="37">
        <v>330</v>
      </c>
      <c r="G32" s="166"/>
      <c r="H32" s="167"/>
      <c r="I32" s="65">
        <f t="shared" si="2"/>
        <v>0</v>
      </c>
      <c r="J32" s="34">
        <v>559</v>
      </c>
      <c r="K32" s="23"/>
      <c r="L32" s="28" t="s">
        <v>113</v>
      </c>
      <c r="M32" s="5">
        <v>297</v>
      </c>
      <c r="N32" s="96"/>
      <c r="O32" s="68">
        <f t="shared" si="3"/>
        <v>0</v>
      </c>
      <c r="Q32" s="34">
        <v>610</v>
      </c>
      <c r="R32" s="28" t="s">
        <v>53</v>
      </c>
      <c r="S32" s="9" t="s">
        <v>158</v>
      </c>
      <c r="T32" s="42">
        <v>770.00000000000011</v>
      </c>
      <c r="U32" s="94"/>
      <c r="V32" s="71">
        <f t="shared" si="0"/>
        <v>0</v>
      </c>
      <c r="W32" s="38">
        <v>661</v>
      </c>
      <c r="X32" s="30"/>
      <c r="Y32" s="30" t="s">
        <v>196</v>
      </c>
      <c r="Z32" s="53">
        <v>2420</v>
      </c>
      <c r="AA32" s="105"/>
      <c r="AB32" s="76">
        <f t="shared" si="1"/>
        <v>0</v>
      </c>
    </row>
    <row r="33" spans="1:28" ht="15.95" customHeight="1">
      <c r="A33" s="34">
        <v>521</v>
      </c>
      <c r="B33" s="4"/>
      <c r="C33" s="145" t="s">
        <v>79</v>
      </c>
      <c r="D33" s="146"/>
      <c r="E33" s="147"/>
      <c r="F33" s="37">
        <v>825.00000000000011</v>
      </c>
      <c r="G33" s="166"/>
      <c r="H33" s="167"/>
      <c r="I33" s="65">
        <f t="shared" si="2"/>
        <v>0</v>
      </c>
      <c r="J33" s="34">
        <v>560</v>
      </c>
      <c r="K33" s="23" t="s">
        <v>53</v>
      </c>
      <c r="L33" s="28" t="s">
        <v>213</v>
      </c>
      <c r="M33" s="40">
        <v>1320</v>
      </c>
      <c r="N33" s="96"/>
      <c r="O33" s="68">
        <f t="shared" si="3"/>
        <v>0</v>
      </c>
      <c r="Q33" s="34">
        <v>611</v>
      </c>
      <c r="R33" s="28"/>
      <c r="S33" s="9" t="s">
        <v>159</v>
      </c>
      <c r="T33" s="42">
        <v>770.00000000000011</v>
      </c>
      <c r="U33" s="94"/>
      <c r="V33" s="71">
        <f t="shared" si="0"/>
        <v>0</v>
      </c>
      <c r="W33" s="39">
        <v>662</v>
      </c>
      <c r="X33" s="27" t="s">
        <v>53</v>
      </c>
      <c r="Y33" s="32" t="s">
        <v>49</v>
      </c>
      <c r="Z33" s="52">
        <v>1430.0000000000002</v>
      </c>
      <c r="AA33" s="103"/>
      <c r="AB33" s="74">
        <f t="shared" si="1"/>
        <v>0</v>
      </c>
    </row>
    <row r="34" spans="1:28" ht="15.95" customHeight="1">
      <c r="A34" s="34">
        <v>522</v>
      </c>
      <c r="B34" s="4"/>
      <c r="C34" s="145" t="s">
        <v>29</v>
      </c>
      <c r="D34" s="146"/>
      <c r="E34" s="147"/>
      <c r="F34" s="37">
        <v>880.00000000000011</v>
      </c>
      <c r="G34" s="166"/>
      <c r="H34" s="167"/>
      <c r="I34" s="65">
        <f t="shared" si="2"/>
        <v>0</v>
      </c>
      <c r="J34" s="34">
        <v>561</v>
      </c>
      <c r="K34" s="23"/>
      <c r="L34" s="28" t="s">
        <v>114</v>
      </c>
      <c r="M34" s="40">
        <v>297</v>
      </c>
      <c r="N34" s="96"/>
      <c r="O34" s="68">
        <f t="shared" si="3"/>
        <v>0</v>
      </c>
      <c r="Q34" s="34">
        <v>612</v>
      </c>
      <c r="R34" s="28"/>
      <c r="S34" s="9" t="s">
        <v>160</v>
      </c>
      <c r="T34" s="42">
        <v>2970.0000000000005</v>
      </c>
      <c r="U34" s="94"/>
      <c r="V34" s="71">
        <f t="shared" si="0"/>
        <v>0</v>
      </c>
      <c r="W34" s="34">
        <v>663</v>
      </c>
      <c r="X34" s="28" t="s">
        <v>53</v>
      </c>
      <c r="Y34" s="23" t="s">
        <v>197</v>
      </c>
      <c r="Z34" s="43">
        <v>825.00000000000011</v>
      </c>
      <c r="AA34" s="104"/>
      <c r="AB34" s="75">
        <f t="shared" si="1"/>
        <v>0</v>
      </c>
    </row>
    <row r="35" spans="1:28" ht="15.95" customHeight="1">
      <c r="A35" s="34">
        <v>523</v>
      </c>
      <c r="B35" s="4" t="s">
        <v>52</v>
      </c>
      <c r="C35" s="145" t="s">
        <v>80</v>
      </c>
      <c r="D35" s="146"/>
      <c r="E35" s="147"/>
      <c r="F35" s="37">
        <v>330</v>
      </c>
      <c r="G35" s="166"/>
      <c r="H35" s="167"/>
      <c r="I35" s="65">
        <f t="shared" si="2"/>
        <v>0</v>
      </c>
      <c r="J35" s="34">
        <v>562</v>
      </c>
      <c r="K35" s="23"/>
      <c r="L35" s="28" t="s">
        <v>115</v>
      </c>
      <c r="M35" s="40">
        <v>418.00000000000006</v>
      </c>
      <c r="N35" s="96"/>
      <c r="O35" s="68">
        <f t="shared" si="3"/>
        <v>0</v>
      </c>
      <c r="Q35" s="34">
        <v>613</v>
      </c>
      <c r="R35" s="28"/>
      <c r="S35" s="9" t="s">
        <v>46</v>
      </c>
      <c r="T35" s="42">
        <v>1595.0000000000002</v>
      </c>
      <c r="U35" s="94"/>
      <c r="V35" s="71">
        <f t="shared" si="0"/>
        <v>0</v>
      </c>
      <c r="W35" s="34">
        <v>664</v>
      </c>
      <c r="X35" s="28" t="s">
        <v>53</v>
      </c>
      <c r="Y35" s="23" t="s">
        <v>50</v>
      </c>
      <c r="Z35" s="43">
        <v>825.00000000000011</v>
      </c>
      <c r="AA35" s="104"/>
      <c r="AB35" s="75">
        <f t="shared" si="1"/>
        <v>0</v>
      </c>
    </row>
    <row r="36" spans="1:28" ht="15.95" customHeight="1" thickBot="1">
      <c r="A36" s="34">
        <v>524</v>
      </c>
      <c r="B36" s="4"/>
      <c r="C36" s="145" t="s">
        <v>81</v>
      </c>
      <c r="D36" s="146"/>
      <c r="E36" s="147"/>
      <c r="F36" s="37">
        <v>275</v>
      </c>
      <c r="G36" s="166"/>
      <c r="H36" s="167"/>
      <c r="I36" s="65">
        <f t="shared" si="2"/>
        <v>0</v>
      </c>
      <c r="J36" s="34">
        <v>563</v>
      </c>
      <c r="K36" s="23"/>
      <c r="L36" s="28" t="s">
        <v>116</v>
      </c>
      <c r="M36" s="40">
        <v>297</v>
      </c>
      <c r="N36" s="96"/>
      <c r="O36" s="68">
        <f t="shared" si="3"/>
        <v>0</v>
      </c>
      <c r="Q36" s="34">
        <v>614</v>
      </c>
      <c r="R36" s="28"/>
      <c r="S36" s="9" t="s">
        <v>161</v>
      </c>
      <c r="T36" s="42">
        <v>1595.0000000000002</v>
      </c>
      <c r="U36" s="94"/>
      <c r="V36" s="71">
        <f t="shared" si="0"/>
        <v>0</v>
      </c>
      <c r="W36" s="35">
        <v>665</v>
      </c>
      <c r="X36" s="88" t="s">
        <v>53</v>
      </c>
      <c r="Y36" s="29" t="s">
        <v>51</v>
      </c>
      <c r="Z36" s="51">
        <v>825.00000000000011</v>
      </c>
      <c r="AA36" s="106"/>
      <c r="AB36" s="77">
        <f t="shared" si="1"/>
        <v>0</v>
      </c>
    </row>
    <row r="37" spans="1:28" ht="15.95" customHeight="1">
      <c r="A37" s="34">
        <v>525</v>
      </c>
      <c r="B37" s="4"/>
      <c r="C37" s="145" t="s">
        <v>82</v>
      </c>
      <c r="D37" s="146"/>
      <c r="E37" s="147"/>
      <c r="F37" s="37">
        <v>550</v>
      </c>
      <c r="G37" s="166"/>
      <c r="H37" s="167"/>
      <c r="I37" s="65">
        <f t="shared" si="2"/>
        <v>0</v>
      </c>
      <c r="J37" s="34">
        <v>564</v>
      </c>
      <c r="K37" s="23"/>
      <c r="L37" s="28" t="s">
        <v>117</v>
      </c>
      <c r="M37" s="40">
        <v>418.00000000000006</v>
      </c>
      <c r="N37" s="96"/>
      <c r="O37" s="68">
        <f t="shared" si="3"/>
        <v>0</v>
      </c>
      <c r="Q37" s="34">
        <v>615</v>
      </c>
      <c r="R37" s="28"/>
      <c r="S37" s="9" t="s">
        <v>162</v>
      </c>
      <c r="T37" s="42">
        <v>1595.0000000000002</v>
      </c>
      <c r="U37" s="94"/>
      <c r="V37" s="71">
        <f t="shared" si="0"/>
        <v>0</v>
      </c>
      <c r="W37" s="39">
        <v>666</v>
      </c>
      <c r="X37" s="32"/>
      <c r="Y37" s="32" t="s">
        <v>198</v>
      </c>
      <c r="Z37" s="52">
        <v>759.00000000000011</v>
      </c>
      <c r="AA37" s="103"/>
      <c r="AB37" s="74">
        <f t="shared" si="1"/>
        <v>0</v>
      </c>
    </row>
    <row r="38" spans="1:28" ht="15.95" customHeight="1">
      <c r="A38" s="34">
        <v>526</v>
      </c>
      <c r="B38" s="4"/>
      <c r="C38" s="145" t="s">
        <v>27</v>
      </c>
      <c r="D38" s="146"/>
      <c r="E38" s="147"/>
      <c r="F38" s="37">
        <v>220.00000000000003</v>
      </c>
      <c r="G38" s="166"/>
      <c r="H38" s="167"/>
      <c r="I38" s="65">
        <f t="shared" si="2"/>
        <v>0</v>
      </c>
      <c r="J38" s="34">
        <v>565</v>
      </c>
      <c r="K38" s="23"/>
      <c r="L38" s="28" t="s">
        <v>118</v>
      </c>
      <c r="M38" s="40">
        <v>297</v>
      </c>
      <c r="N38" s="96"/>
      <c r="O38" s="68">
        <f t="shared" si="3"/>
        <v>0</v>
      </c>
      <c r="Q38" s="34">
        <v>616</v>
      </c>
      <c r="R38" s="28"/>
      <c r="S38" s="9" t="s">
        <v>45</v>
      </c>
      <c r="T38" s="42">
        <v>1595.0000000000002</v>
      </c>
      <c r="U38" s="94"/>
      <c r="V38" s="71">
        <f t="shared" si="0"/>
        <v>0</v>
      </c>
      <c r="W38" s="34">
        <v>667</v>
      </c>
      <c r="X38" s="23"/>
      <c r="Y38" s="23" t="s">
        <v>48</v>
      </c>
      <c r="Z38" s="43">
        <v>154</v>
      </c>
      <c r="AA38" s="104"/>
      <c r="AB38" s="75">
        <f t="shared" si="1"/>
        <v>0</v>
      </c>
    </row>
    <row r="39" spans="1:28" ht="15.95" customHeight="1" thickBot="1">
      <c r="A39" s="34">
        <v>527</v>
      </c>
      <c r="B39" s="4"/>
      <c r="C39" s="145" t="s">
        <v>83</v>
      </c>
      <c r="D39" s="146"/>
      <c r="E39" s="147"/>
      <c r="F39" s="37">
        <v>825.00000000000011</v>
      </c>
      <c r="G39" s="166"/>
      <c r="H39" s="167"/>
      <c r="I39" s="65">
        <f t="shared" si="2"/>
        <v>0</v>
      </c>
      <c r="J39" s="34">
        <v>566</v>
      </c>
      <c r="K39" s="23"/>
      <c r="L39" s="28" t="s">
        <v>31</v>
      </c>
      <c r="M39" s="40">
        <v>297</v>
      </c>
      <c r="N39" s="96"/>
      <c r="O39" s="68">
        <f t="shared" si="3"/>
        <v>0</v>
      </c>
      <c r="Q39" s="35">
        <v>617</v>
      </c>
      <c r="R39" s="88"/>
      <c r="S39" s="25" t="s">
        <v>39</v>
      </c>
      <c r="T39" s="89">
        <v>2750</v>
      </c>
      <c r="U39" s="95"/>
      <c r="V39" s="73">
        <f t="shared" si="0"/>
        <v>0</v>
      </c>
      <c r="W39" s="34">
        <v>668</v>
      </c>
      <c r="X39" s="23"/>
      <c r="Y39" s="23" t="s">
        <v>199</v>
      </c>
      <c r="Z39" s="43">
        <v>770.00000000000011</v>
      </c>
      <c r="AA39" s="104"/>
      <c r="AB39" s="75">
        <f t="shared" si="1"/>
        <v>0</v>
      </c>
    </row>
    <row r="40" spans="1:28" ht="15.95" customHeight="1">
      <c r="A40" s="34">
        <v>528</v>
      </c>
      <c r="B40" s="4"/>
      <c r="C40" s="145" t="s">
        <v>84</v>
      </c>
      <c r="D40" s="146"/>
      <c r="E40" s="147"/>
      <c r="F40" s="37">
        <v>242.00000000000003</v>
      </c>
      <c r="G40" s="166"/>
      <c r="H40" s="167"/>
      <c r="I40" s="65">
        <f t="shared" si="2"/>
        <v>0</v>
      </c>
      <c r="J40" s="34">
        <v>567</v>
      </c>
      <c r="K40" s="23"/>
      <c r="L40" s="28" t="s">
        <v>119</v>
      </c>
      <c r="M40" s="40">
        <v>297</v>
      </c>
      <c r="N40" s="96"/>
      <c r="O40" s="68">
        <f t="shared" si="3"/>
        <v>0</v>
      </c>
      <c r="Q40" s="83">
        <v>618</v>
      </c>
      <c r="R40" s="84"/>
      <c r="S40" s="85" t="s">
        <v>163</v>
      </c>
      <c r="T40" s="86">
        <v>715.00000000000011</v>
      </c>
      <c r="U40" s="102"/>
      <c r="V40" s="87">
        <f t="shared" si="0"/>
        <v>0</v>
      </c>
      <c r="W40" s="34">
        <v>669</v>
      </c>
      <c r="X40" s="23"/>
      <c r="Y40" s="23" t="s">
        <v>200</v>
      </c>
      <c r="Z40" s="43">
        <v>154</v>
      </c>
      <c r="AA40" s="104"/>
      <c r="AB40" s="75">
        <f t="shared" si="1"/>
        <v>0</v>
      </c>
    </row>
    <row r="41" spans="1:28" ht="15.95" customHeight="1" thickBot="1">
      <c r="A41" s="34">
        <v>529</v>
      </c>
      <c r="B41" s="4"/>
      <c r="C41" s="145" t="s">
        <v>85</v>
      </c>
      <c r="D41" s="146"/>
      <c r="E41" s="147"/>
      <c r="F41" s="37">
        <v>275</v>
      </c>
      <c r="G41" s="166"/>
      <c r="H41" s="167"/>
      <c r="I41" s="65">
        <f t="shared" si="2"/>
        <v>0</v>
      </c>
      <c r="J41" s="34">
        <v>568</v>
      </c>
      <c r="K41" s="23"/>
      <c r="L41" s="28" t="s">
        <v>120</v>
      </c>
      <c r="M41" s="40">
        <v>418.00000000000006</v>
      </c>
      <c r="N41" s="96"/>
      <c r="O41" s="68">
        <f t="shared" si="3"/>
        <v>0</v>
      </c>
      <c r="Q41" s="38">
        <v>619</v>
      </c>
      <c r="R41" s="55"/>
      <c r="S41" s="56" t="s">
        <v>164</v>
      </c>
      <c r="T41" s="57">
        <v>715.00000000000011</v>
      </c>
      <c r="U41" s="94"/>
      <c r="V41" s="71">
        <f t="shared" si="0"/>
        <v>0</v>
      </c>
      <c r="W41" s="35">
        <v>670</v>
      </c>
      <c r="X41" s="29"/>
      <c r="Y41" s="29" t="s">
        <v>44</v>
      </c>
      <c r="Z41" s="51">
        <v>176</v>
      </c>
      <c r="AA41" s="106"/>
      <c r="AB41" s="77">
        <f t="shared" si="1"/>
        <v>0</v>
      </c>
    </row>
    <row r="42" spans="1:28" ht="15.95" customHeight="1">
      <c r="A42" s="34">
        <v>530</v>
      </c>
      <c r="B42" s="4"/>
      <c r="C42" s="145" t="s">
        <v>28</v>
      </c>
      <c r="D42" s="146"/>
      <c r="E42" s="147"/>
      <c r="F42" s="37">
        <v>330</v>
      </c>
      <c r="G42" s="166"/>
      <c r="H42" s="167"/>
      <c r="I42" s="65">
        <f t="shared" si="2"/>
        <v>0</v>
      </c>
      <c r="J42" s="34">
        <v>569</v>
      </c>
      <c r="K42" s="23"/>
      <c r="L42" s="28" t="s">
        <v>32</v>
      </c>
      <c r="M42" s="40">
        <v>297</v>
      </c>
      <c r="N42" s="96"/>
      <c r="O42" s="68">
        <f t="shared" si="3"/>
        <v>0</v>
      </c>
      <c r="Q42" s="34">
        <v>620</v>
      </c>
      <c r="R42" s="28"/>
      <c r="S42" s="9" t="s">
        <v>165</v>
      </c>
      <c r="T42" s="49">
        <v>1760.0000000000002</v>
      </c>
      <c r="U42" s="94"/>
      <c r="V42" s="71">
        <f t="shared" si="0"/>
        <v>0</v>
      </c>
      <c r="W42" s="83">
        <v>671</v>
      </c>
      <c r="X42" s="90"/>
      <c r="Y42" s="90" t="s">
        <v>201</v>
      </c>
      <c r="Z42" s="91">
        <v>1320</v>
      </c>
      <c r="AA42" s="107"/>
      <c r="AB42" s="92">
        <f t="shared" si="1"/>
        <v>0</v>
      </c>
    </row>
    <row r="43" spans="1:28" ht="15.95" customHeight="1">
      <c r="A43" s="34">
        <v>531</v>
      </c>
      <c r="B43" s="4"/>
      <c r="C43" s="145" t="s">
        <v>86</v>
      </c>
      <c r="D43" s="146"/>
      <c r="E43" s="147"/>
      <c r="F43" s="37">
        <v>220.00000000000003</v>
      </c>
      <c r="G43" s="166"/>
      <c r="H43" s="167"/>
      <c r="I43" s="65">
        <f t="shared" si="2"/>
        <v>0</v>
      </c>
      <c r="J43" s="34">
        <v>570</v>
      </c>
      <c r="K43" s="23"/>
      <c r="L43" s="28" t="s">
        <v>33</v>
      </c>
      <c r="M43" s="40">
        <v>297</v>
      </c>
      <c r="N43" s="96"/>
      <c r="O43" s="68">
        <f t="shared" si="3"/>
        <v>0</v>
      </c>
      <c r="Q43" s="34">
        <v>621</v>
      </c>
      <c r="R43" s="28"/>
      <c r="S43" s="4" t="s">
        <v>166</v>
      </c>
      <c r="T43" s="49">
        <v>1760.0000000000002</v>
      </c>
      <c r="U43" s="94"/>
      <c r="V43" s="71">
        <f t="shared" si="0"/>
        <v>0</v>
      </c>
      <c r="W43" s="38">
        <v>672</v>
      </c>
      <c r="X43" s="23"/>
      <c r="Y43" s="23" t="s">
        <v>202</v>
      </c>
      <c r="Z43" s="43">
        <v>495.00000000000006</v>
      </c>
      <c r="AA43" s="104"/>
      <c r="AB43" s="75">
        <f>SUM(Z43*AA43)</f>
        <v>0</v>
      </c>
    </row>
    <row r="44" spans="1:28" ht="15.95" customHeight="1">
      <c r="A44" s="34">
        <v>532</v>
      </c>
      <c r="B44" s="4"/>
      <c r="C44" s="145" t="s">
        <v>87</v>
      </c>
      <c r="D44" s="146"/>
      <c r="E44" s="147"/>
      <c r="F44" s="37">
        <v>242.00000000000003</v>
      </c>
      <c r="G44" s="166"/>
      <c r="H44" s="167"/>
      <c r="I44" s="65">
        <f t="shared" si="2"/>
        <v>0</v>
      </c>
      <c r="J44" s="34">
        <v>571</v>
      </c>
      <c r="K44" s="23" t="s">
        <v>53</v>
      </c>
      <c r="L44" s="28" t="s">
        <v>121</v>
      </c>
      <c r="M44" s="40">
        <v>297</v>
      </c>
      <c r="N44" s="96"/>
      <c r="O44" s="68">
        <f t="shared" si="3"/>
        <v>0</v>
      </c>
      <c r="Q44" s="34">
        <v>622</v>
      </c>
      <c r="R44" s="28"/>
      <c r="S44" s="9" t="s">
        <v>167</v>
      </c>
      <c r="T44" s="49">
        <v>4620</v>
      </c>
      <c r="U44" s="94"/>
      <c r="V44" s="71">
        <f t="shared" si="0"/>
        <v>0</v>
      </c>
      <c r="W44" s="38">
        <v>673</v>
      </c>
      <c r="X44" s="79" t="s">
        <v>206</v>
      </c>
      <c r="Y44" s="23" t="s">
        <v>47</v>
      </c>
      <c r="Z44" s="43">
        <v>407.00000000000006</v>
      </c>
      <c r="AA44" s="104"/>
      <c r="AB44" s="75">
        <f>SUM(Z44*AA44)</f>
        <v>0</v>
      </c>
    </row>
    <row r="45" spans="1:28" ht="15.95" customHeight="1" thickBot="1">
      <c r="A45" s="34">
        <v>533</v>
      </c>
      <c r="B45" s="4"/>
      <c r="C45" s="145" t="s">
        <v>88</v>
      </c>
      <c r="D45" s="146"/>
      <c r="E45" s="147"/>
      <c r="F45" s="37">
        <v>242.00000000000003</v>
      </c>
      <c r="G45" s="166"/>
      <c r="H45" s="167"/>
      <c r="I45" s="65">
        <f t="shared" si="2"/>
        <v>0</v>
      </c>
      <c r="J45" s="34">
        <v>572</v>
      </c>
      <c r="K45" s="23"/>
      <c r="L45" s="28" t="s">
        <v>122</v>
      </c>
      <c r="M45" s="40">
        <v>297</v>
      </c>
      <c r="N45" s="96"/>
      <c r="O45" s="68">
        <f t="shared" si="3"/>
        <v>0</v>
      </c>
      <c r="Q45" s="34">
        <v>623</v>
      </c>
      <c r="R45" s="28"/>
      <c r="S45" s="9" t="s">
        <v>168</v>
      </c>
      <c r="T45" s="49">
        <v>2640</v>
      </c>
      <c r="U45" s="94"/>
      <c r="V45" s="71">
        <f t="shared" si="0"/>
        <v>0</v>
      </c>
      <c r="W45" s="35">
        <v>674</v>
      </c>
      <c r="X45" s="80" t="s">
        <v>53</v>
      </c>
      <c r="Y45" s="29" t="s">
        <v>203</v>
      </c>
      <c r="Z45" s="51">
        <v>550</v>
      </c>
      <c r="AA45" s="106"/>
      <c r="AB45" s="77">
        <f>SUM(Z45*AA45)</f>
        <v>0</v>
      </c>
    </row>
    <row r="46" spans="1:28" ht="15.95" customHeight="1">
      <c r="A46" s="34">
        <v>534</v>
      </c>
      <c r="B46" s="4"/>
      <c r="C46" s="145" t="s">
        <v>89</v>
      </c>
      <c r="D46" s="146"/>
      <c r="E46" s="147"/>
      <c r="F46" s="37">
        <v>275</v>
      </c>
      <c r="G46" s="166"/>
      <c r="H46" s="167"/>
      <c r="I46" s="65">
        <f t="shared" si="2"/>
        <v>0</v>
      </c>
      <c r="J46" s="34">
        <v>573</v>
      </c>
      <c r="K46" s="23"/>
      <c r="L46" s="28" t="s">
        <v>123</v>
      </c>
      <c r="M46" s="40">
        <v>297</v>
      </c>
      <c r="N46" s="96"/>
      <c r="O46" s="68">
        <f t="shared" si="3"/>
        <v>0</v>
      </c>
      <c r="Q46" s="34">
        <v>624</v>
      </c>
      <c r="R46" s="28"/>
      <c r="S46" s="9" t="s">
        <v>169</v>
      </c>
      <c r="T46" s="49">
        <v>605</v>
      </c>
      <c r="U46" s="94"/>
      <c r="V46" s="71">
        <f t="shared" si="0"/>
        <v>0</v>
      </c>
      <c r="W46" s="181" t="s">
        <v>16</v>
      </c>
      <c r="X46" s="182"/>
      <c r="Y46" s="182"/>
      <c r="Z46" s="197">
        <f>SUM(I13:I51,O13:O51,V1:V51,AB1:AB45)</f>
        <v>0</v>
      </c>
      <c r="AA46" s="198"/>
      <c r="AB46" s="46" t="s">
        <v>18</v>
      </c>
    </row>
    <row r="47" spans="1:28" ht="15.95" customHeight="1">
      <c r="A47" s="34">
        <v>535</v>
      </c>
      <c r="B47" s="4"/>
      <c r="C47" s="145" t="s">
        <v>90</v>
      </c>
      <c r="D47" s="146"/>
      <c r="E47" s="147"/>
      <c r="F47" s="37">
        <v>165</v>
      </c>
      <c r="G47" s="166"/>
      <c r="H47" s="167"/>
      <c r="I47" s="65">
        <f t="shared" si="2"/>
        <v>0</v>
      </c>
      <c r="J47" s="34">
        <v>574</v>
      </c>
      <c r="K47" s="23"/>
      <c r="L47" s="28" t="s">
        <v>124</v>
      </c>
      <c r="M47" s="40">
        <v>418.00000000000006</v>
      </c>
      <c r="N47" s="96"/>
      <c r="O47" s="68">
        <f t="shared" si="3"/>
        <v>0</v>
      </c>
      <c r="Q47" s="34">
        <v>625</v>
      </c>
      <c r="R47" s="28"/>
      <c r="S47" s="9" t="s">
        <v>170</v>
      </c>
      <c r="T47" s="50">
        <v>2750</v>
      </c>
      <c r="U47" s="94"/>
      <c r="V47" s="71">
        <f t="shared" si="0"/>
        <v>0</v>
      </c>
      <c r="W47" s="183" t="s">
        <v>57</v>
      </c>
      <c r="X47" s="184"/>
      <c r="Y47" s="184"/>
      <c r="Z47" s="199"/>
      <c r="AA47" s="200"/>
      <c r="AB47" s="26" t="s">
        <v>18</v>
      </c>
    </row>
    <row r="48" spans="1:28" ht="15.95" customHeight="1">
      <c r="A48" s="34">
        <v>536</v>
      </c>
      <c r="B48" s="4"/>
      <c r="C48" s="145" t="s">
        <v>91</v>
      </c>
      <c r="D48" s="146"/>
      <c r="E48" s="147"/>
      <c r="F48" s="37">
        <v>440.00000000000006</v>
      </c>
      <c r="G48" s="166"/>
      <c r="H48" s="167"/>
      <c r="I48" s="65">
        <f t="shared" si="2"/>
        <v>0</v>
      </c>
      <c r="J48" s="34">
        <v>575</v>
      </c>
      <c r="K48" s="23" t="s">
        <v>53</v>
      </c>
      <c r="L48" s="28" t="s">
        <v>125</v>
      </c>
      <c r="M48" s="40">
        <v>297</v>
      </c>
      <c r="N48" s="96"/>
      <c r="O48" s="68">
        <f t="shared" si="3"/>
        <v>0</v>
      </c>
      <c r="Q48" s="34">
        <v>626</v>
      </c>
      <c r="R48" s="28"/>
      <c r="S48" s="9" t="s">
        <v>171</v>
      </c>
      <c r="T48" s="50">
        <v>2750</v>
      </c>
      <c r="U48" s="94"/>
      <c r="V48" s="71">
        <f t="shared" si="0"/>
        <v>0</v>
      </c>
      <c r="W48" s="221" t="s">
        <v>15</v>
      </c>
      <c r="X48" s="184"/>
      <c r="Y48" s="184"/>
      <c r="Z48" s="199"/>
      <c r="AA48" s="200"/>
      <c r="AB48" s="26" t="s">
        <v>18</v>
      </c>
    </row>
    <row r="49" spans="1:28" ht="15.95" customHeight="1" thickBot="1">
      <c r="A49" s="34">
        <v>537</v>
      </c>
      <c r="B49" s="4"/>
      <c r="C49" s="145" t="s">
        <v>92</v>
      </c>
      <c r="D49" s="146"/>
      <c r="E49" s="147"/>
      <c r="F49" s="37">
        <v>550</v>
      </c>
      <c r="G49" s="166"/>
      <c r="H49" s="167"/>
      <c r="I49" s="65">
        <f>SUM(F49*G49)</f>
        <v>0</v>
      </c>
      <c r="J49" s="34">
        <v>576</v>
      </c>
      <c r="K49" s="23"/>
      <c r="L49" s="28" t="s">
        <v>126</v>
      </c>
      <c r="M49" s="40">
        <v>297</v>
      </c>
      <c r="N49" s="96"/>
      <c r="O49" s="68">
        <f t="shared" si="3"/>
        <v>0</v>
      </c>
      <c r="Q49" s="34">
        <v>627</v>
      </c>
      <c r="R49" s="28"/>
      <c r="S49" s="9" t="s">
        <v>172</v>
      </c>
      <c r="T49" s="50">
        <v>1320</v>
      </c>
      <c r="U49" s="94"/>
      <c r="V49" s="71">
        <f>SUM(T49*U49)</f>
        <v>0</v>
      </c>
      <c r="W49" s="222" t="s">
        <v>17</v>
      </c>
      <c r="X49" s="223"/>
      <c r="Y49" s="223"/>
      <c r="Z49" s="195">
        <f>SUM(Z46:AA48)</f>
        <v>0</v>
      </c>
      <c r="AA49" s="196"/>
      <c r="AB49" s="47" t="s">
        <v>18</v>
      </c>
    </row>
    <row r="50" spans="1:28" ht="15.95" customHeight="1">
      <c r="A50" s="38">
        <v>538</v>
      </c>
      <c r="B50" s="4"/>
      <c r="C50" s="145" t="s">
        <v>204</v>
      </c>
      <c r="D50" s="146"/>
      <c r="E50" s="147"/>
      <c r="F50" s="37">
        <v>1100</v>
      </c>
      <c r="G50" s="166"/>
      <c r="H50" s="167"/>
      <c r="I50" s="66">
        <f>SUM(F50*G50)</f>
        <v>0</v>
      </c>
      <c r="J50" s="34">
        <v>577</v>
      </c>
      <c r="K50" s="23"/>
      <c r="L50" s="55" t="s">
        <v>127</v>
      </c>
      <c r="M50" s="60">
        <v>297</v>
      </c>
      <c r="N50" s="96"/>
      <c r="O50" s="69">
        <f t="shared" si="3"/>
        <v>0</v>
      </c>
      <c r="Q50" s="38">
        <v>628</v>
      </c>
      <c r="R50" s="59"/>
      <c r="S50" s="56" t="s">
        <v>173</v>
      </c>
      <c r="T50" s="53">
        <v>1100</v>
      </c>
      <c r="U50" s="94"/>
      <c r="V50" s="71">
        <f>SUM(T50*U50)</f>
        <v>0</v>
      </c>
      <c r="W50" s="209" t="s">
        <v>13</v>
      </c>
      <c r="X50" s="210"/>
      <c r="Y50" s="210"/>
      <c r="Z50" s="210"/>
      <c r="AA50" s="210"/>
      <c r="AB50" s="211"/>
    </row>
    <row r="51" spans="1:28" ht="15.95" customHeight="1" thickBot="1">
      <c r="A51" s="35">
        <v>539</v>
      </c>
      <c r="B51" s="12"/>
      <c r="C51" s="227" t="s">
        <v>93</v>
      </c>
      <c r="D51" s="228"/>
      <c r="E51" s="229"/>
      <c r="F51" s="36">
        <v>275</v>
      </c>
      <c r="G51" s="224"/>
      <c r="H51" s="225"/>
      <c r="I51" s="67">
        <f>SUM(F51*G51)</f>
        <v>0</v>
      </c>
      <c r="J51" s="35">
        <v>578</v>
      </c>
      <c r="K51" s="12"/>
      <c r="L51" s="63" t="s">
        <v>128</v>
      </c>
      <c r="M51" s="41">
        <v>297</v>
      </c>
      <c r="N51" s="99"/>
      <c r="O51" s="62">
        <f>SUM(M51*N51)</f>
        <v>0</v>
      </c>
      <c r="P51" s="61"/>
      <c r="Q51" s="35">
        <v>629</v>
      </c>
      <c r="R51" s="12"/>
      <c r="S51" s="25" t="s">
        <v>174</v>
      </c>
      <c r="T51" s="51">
        <v>1100</v>
      </c>
      <c r="U51" s="95"/>
      <c r="V51" s="73">
        <f>SUM(T51*U51)</f>
        <v>0</v>
      </c>
      <c r="W51" s="212"/>
      <c r="X51" s="213"/>
      <c r="Y51" s="213"/>
      <c r="Z51" s="213"/>
      <c r="AA51" s="213"/>
      <c r="AB51" s="214"/>
    </row>
    <row r="52" spans="1:28" ht="15.95" customHeight="1">
      <c r="A52" s="15" t="s">
        <v>212</v>
      </c>
      <c r="B52"/>
      <c r="K52"/>
      <c r="Q52" s="8" t="s">
        <v>56</v>
      </c>
      <c r="R52" s="7"/>
      <c r="W52" s="54"/>
      <c r="X52" s="54"/>
      <c r="Y52" s="54"/>
      <c r="Z52" s="54"/>
      <c r="AA52" s="54"/>
      <c r="AB52" s="54"/>
    </row>
    <row r="53" spans="1:28" ht="15.95" customHeight="1">
      <c r="A53" s="15" t="s">
        <v>25</v>
      </c>
      <c r="B53" s="6"/>
      <c r="K53" s="6"/>
      <c r="Q53" s="11" t="s">
        <v>23</v>
      </c>
      <c r="R53"/>
      <c r="S53" s="10"/>
      <c r="T53" s="11"/>
      <c r="U53" s="10"/>
      <c r="V53" s="14"/>
    </row>
    <row r="54" spans="1:28" ht="15.95" customHeight="1">
      <c r="A54" s="15" t="s">
        <v>26</v>
      </c>
      <c r="N54" s="3"/>
      <c r="Q54" s="11" t="s">
        <v>24</v>
      </c>
      <c r="R54" s="6"/>
      <c r="T54" s="1"/>
      <c r="V54" s="1"/>
      <c r="X54" s="7"/>
    </row>
    <row r="55" spans="1:28" ht="15.95" customHeight="1">
      <c r="R55" s="6"/>
      <c r="T55" s="1"/>
      <c r="X55" s="7"/>
    </row>
    <row r="56" spans="1:28" ht="15.95" customHeight="1">
      <c r="D56" s="93"/>
      <c r="E56" s="93"/>
      <c r="T56" s="1"/>
      <c r="V56" s="1"/>
    </row>
    <row r="57" spans="1:28" ht="15.95" customHeight="1">
      <c r="T57" s="1"/>
      <c r="V57" s="1"/>
    </row>
    <row r="58" spans="1:28">
      <c r="C58" s="11"/>
      <c r="T58" s="1"/>
      <c r="V58" s="1"/>
    </row>
    <row r="59" spans="1:28">
      <c r="T59" s="1"/>
      <c r="V59" s="1"/>
    </row>
    <row r="60" spans="1:28">
      <c r="T60" s="1"/>
      <c r="V60" s="1"/>
    </row>
    <row r="61" spans="1:28">
      <c r="T61" s="1"/>
      <c r="V61" s="1"/>
    </row>
    <row r="62" spans="1:28">
      <c r="T62" s="1"/>
      <c r="V62" s="1"/>
    </row>
    <row r="63" spans="1:28">
      <c r="T63" s="1"/>
      <c r="V63" s="1"/>
    </row>
    <row r="64" spans="1:28">
      <c r="T64" s="1"/>
      <c r="V64" s="1"/>
    </row>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pans="18:22">
      <c r="T113" s="1"/>
      <c r="V113" s="1"/>
    </row>
    <row r="114" spans="18:22">
      <c r="T114" s="1"/>
      <c r="V114" s="1"/>
    </row>
    <row r="115" spans="18:22">
      <c r="T115" s="1"/>
      <c r="V115" s="1"/>
    </row>
    <row r="116" spans="18:22">
      <c r="R116" s="3"/>
      <c r="T116" s="13"/>
      <c r="V116" s="1"/>
    </row>
    <row r="117" spans="18:22">
      <c r="R117" s="3"/>
      <c r="T117" s="13"/>
      <c r="V117" s="1"/>
    </row>
    <row r="118" spans="18:22">
      <c r="R118" s="3"/>
      <c r="T118" s="13"/>
      <c r="V118" s="1"/>
    </row>
    <row r="119" spans="18:22">
      <c r="R119" s="3"/>
      <c r="T119" s="13"/>
      <c r="V119" s="1"/>
    </row>
    <row r="120" spans="18:22">
      <c r="R120" s="3"/>
      <c r="T120" s="13"/>
      <c r="V120" s="1"/>
    </row>
    <row r="121" spans="18:22">
      <c r="R121" s="3"/>
      <c r="T121" s="13"/>
      <c r="V121" s="1"/>
    </row>
    <row r="122" spans="18:22">
      <c r="R122" s="3"/>
      <c r="T122" s="13"/>
      <c r="V122" s="1"/>
    </row>
    <row r="123" spans="18:22">
      <c r="R123" s="3"/>
      <c r="T123" s="13"/>
      <c r="V123" s="1"/>
    </row>
    <row r="124" spans="18:22">
      <c r="R124" s="3"/>
      <c r="T124" s="13"/>
      <c r="V124" s="1"/>
    </row>
    <row r="125" spans="18:22">
      <c r="R125" s="3"/>
      <c r="T125" s="13"/>
      <c r="V125" s="1"/>
    </row>
    <row r="126" spans="18:22">
      <c r="R126" s="3"/>
      <c r="T126" s="13"/>
      <c r="V126" s="1"/>
    </row>
    <row r="127" spans="18:22">
      <c r="R127" s="3"/>
      <c r="T127" s="13"/>
      <c r="V127" s="1"/>
    </row>
    <row r="128" spans="18:22">
      <c r="R128" s="3"/>
      <c r="T128" s="13"/>
      <c r="V128" s="1"/>
    </row>
    <row r="129" spans="18:22">
      <c r="R129" s="3"/>
      <c r="T129" s="13"/>
      <c r="V129" s="1"/>
    </row>
    <row r="130" spans="18:22">
      <c r="R130" s="3"/>
      <c r="T130" s="13"/>
      <c r="V130" s="1"/>
    </row>
    <row r="131" spans="18:22">
      <c r="R131" s="3"/>
      <c r="T131" s="13"/>
      <c r="V131" s="1"/>
    </row>
    <row r="132" spans="18:22">
      <c r="R132" s="3"/>
      <c r="T132" s="13"/>
      <c r="V132" s="1"/>
    </row>
    <row r="133" spans="18:22">
      <c r="R133" s="3"/>
      <c r="T133" s="13"/>
      <c r="V133" s="1"/>
    </row>
    <row r="134" spans="18:22">
      <c r="R134" s="3"/>
      <c r="T134" s="13"/>
      <c r="V134" s="1"/>
    </row>
    <row r="135" spans="18:22">
      <c r="R135" s="3"/>
      <c r="T135" s="13"/>
      <c r="V135" s="1"/>
    </row>
    <row r="136" spans="18:22">
      <c r="R136" s="3"/>
      <c r="T136" s="13"/>
      <c r="V136" s="1"/>
    </row>
    <row r="137" spans="18:22">
      <c r="R137" s="3"/>
      <c r="T137" s="13"/>
      <c r="V137" s="1"/>
    </row>
    <row r="138" spans="18:22">
      <c r="R138" s="3"/>
      <c r="T138" s="13"/>
      <c r="V138" s="1"/>
    </row>
    <row r="139" spans="18:22">
      <c r="R139" s="3"/>
      <c r="T139" s="13"/>
      <c r="V139" s="1"/>
    </row>
    <row r="140" spans="18:22">
      <c r="R140" s="3"/>
      <c r="T140" s="13"/>
      <c r="V140" s="1"/>
    </row>
    <row r="141" spans="18:22">
      <c r="R141" s="3"/>
      <c r="T141" s="13"/>
      <c r="V141" s="1"/>
    </row>
    <row r="142" spans="18:22">
      <c r="R142" s="3"/>
      <c r="T142" s="13"/>
      <c r="V142" s="1"/>
    </row>
    <row r="143" spans="18:22">
      <c r="R143" s="3"/>
      <c r="T143" s="13"/>
      <c r="V143" s="1"/>
    </row>
    <row r="144" spans="18:22">
      <c r="R144" s="3"/>
      <c r="T144" s="13"/>
      <c r="V144" s="1"/>
    </row>
    <row r="145" spans="18:22">
      <c r="R145" s="3"/>
      <c r="T145" s="13"/>
      <c r="V145" s="1"/>
    </row>
    <row r="146" spans="18:22">
      <c r="R146" s="3"/>
      <c r="T146" s="13"/>
      <c r="V146" s="1"/>
    </row>
    <row r="147" spans="18:22">
      <c r="R147" s="3"/>
      <c r="T147" s="13"/>
      <c r="V147" s="1"/>
    </row>
    <row r="148" spans="18:22">
      <c r="R148" s="3"/>
      <c r="T148" s="13"/>
      <c r="V148" s="1"/>
    </row>
    <row r="149" spans="18:22">
      <c r="R149" s="3"/>
      <c r="T149" s="13"/>
      <c r="V149" s="1"/>
    </row>
    <row r="150" spans="18:22">
      <c r="R150" s="3"/>
      <c r="T150" s="13"/>
      <c r="V150" s="1"/>
    </row>
    <row r="151" spans="18:22">
      <c r="R151" s="3"/>
      <c r="T151" s="13"/>
      <c r="V151" s="1"/>
    </row>
    <row r="152" spans="18:22">
      <c r="R152" s="3"/>
      <c r="T152" s="13"/>
      <c r="V152" s="1"/>
    </row>
    <row r="153" spans="18:22">
      <c r="R153" s="3"/>
      <c r="T153" s="13"/>
      <c r="V153" s="1"/>
    </row>
    <row r="154" spans="18:22">
      <c r="R154" s="3"/>
      <c r="T154" s="13"/>
      <c r="V154" s="1"/>
    </row>
    <row r="155" spans="18:22">
      <c r="R155" s="3"/>
      <c r="T155" s="13"/>
      <c r="V155" s="1"/>
    </row>
    <row r="156" spans="18:22">
      <c r="R156" s="3"/>
      <c r="T156" s="13"/>
      <c r="V156" s="1"/>
    </row>
    <row r="157" spans="18:22">
      <c r="R157" s="3"/>
      <c r="T157" s="13"/>
      <c r="V157" s="1"/>
    </row>
    <row r="158" spans="18:22">
      <c r="R158" s="3"/>
      <c r="T158" s="13"/>
      <c r="V158" s="1"/>
    </row>
    <row r="159" spans="18:22">
      <c r="R159" s="3"/>
      <c r="T159" s="13"/>
      <c r="V159" s="1"/>
    </row>
    <row r="160" spans="18:22">
      <c r="R160" s="3"/>
      <c r="T160" s="13"/>
      <c r="V160" s="1"/>
    </row>
    <row r="161" spans="18:22">
      <c r="R161" s="3"/>
      <c r="T161" s="13"/>
      <c r="V161" s="1"/>
    </row>
    <row r="162" spans="18:22">
      <c r="R162" s="3"/>
      <c r="T162" s="13"/>
      <c r="V162" s="1"/>
    </row>
    <row r="163" spans="18:22">
      <c r="R163" s="3"/>
      <c r="T163" s="13"/>
      <c r="V163" s="1"/>
    </row>
    <row r="164" spans="18:22">
      <c r="R164" s="3"/>
      <c r="T164" s="13"/>
      <c r="V164" s="1"/>
    </row>
    <row r="165" spans="18:22">
      <c r="R165" s="3"/>
      <c r="T165" s="13"/>
      <c r="V165" s="1"/>
    </row>
    <row r="166" spans="18:22">
      <c r="R166" s="3"/>
      <c r="T166" s="13"/>
      <c r="V166" s="1"/>
    </row>
    <row r="167" spans="18:22">
      <c r="R167" s="3"/>
      <c r="T167" s="13"/>
      <c r="V167" s="1"/>
    </row>
    <row r="168" spans="18:22">
      <c r="R168" s="3"/>
      <c r="T168" s="13"/>
      <c r="V168" s="1"/>
    </row>
    <row r="169" spans="18:22">
      <c r="R169" s="3"/>
      <c r="T169" s="13"/>
      <c r="V169" s="1"/>
    </row>
    <row r="170" spans="18:22">
      <c r="R170" s="3"/>
      <c r="T170" s="13"/>
      <c r="V170" s="1"/>
    </row>
    <row r="171" spans="18:22">
      <c r="R171" s="3"/>
      <c r="T171" s="13"/>
      <c r="V171" s="1"/>
    </row>
    <row r="172" spans="18:22">
      <c r="R172" s="3"/>
      <c r="T172" s="13"/>
      <c r="V172" s="1"/>
    </row>
    <row r="173" spans="18:22">
      <c r="R173" s="3"/>
      <c r="T173" s="13"/>
      <c r="V173" s="1"/>
    </row>
    <row r="174" spans="18:22">
      <c r="R174" s="3"/>
      <c r="T174" s="13"/>
      <c r="V174" s="1"/>
    </row>
    <row r="175" spans="18:22">
      <c r="R175" s="3"/>
      <c r="T175" s="13"/>
      <c r="V175" s="1"/>
    </row>
    <row r="176" spans="18:22">
      <c r="R176" s="3"/>
      <c r="T176" s="13"/>
      <c r="V176" s="1"/>
    </row>
    <row r="177" spans="18:22">
      <c r="R177" s="3"/>
      <c r="T177" s="13"/>
      <c r="V177" s="1"/>
    </row>
    <row r="178" spans="18:22">
      <c r="R178" s="3"/>
      <c r="T178" s="13"/>
      <c r="V178" s="1"/>
    </row>
    <row r="179" spans="18:22">
      <c r="R179" s="3"/>
      <c r="T179" s="13"/>
      <c r="V179" s="1"/>
    </row>
    <row r="180" spans="18:22">
      <c r="R180" s="3"/>
      <c r="T180" s="13"/>
      <c r="V180" s="1"/>
    </row>
    <row r="181" spans="18:22">
      <c r="R181" s="3"/>
      <c r="T181" s="13"/>
      <c r="V181" s="1"/>
    </row>
    <row r="182" spans="18:22">
      <c r="R182" s="3"/>
      <c r="T182" s="13"/>
      <c r="V182" s="1"/>
    </row>
    <row r="183" spans="18:22">
      <c r="R183" s="3"/>
      <c r="T183" s="13"/>
      <c r="V183" s="1"/>
    </row>
    <row r="184" spans="18:22">
      <c r="R184" s="3"/>
      <c r="T184" s="13"/>
      <c r="V184" s="1"/>
    </row>
    <row r="185" spans="18:22">
      <c r="R185" s="3"/>
      <c r="T185" s="13"/>
      <c r="V185" s="1"/>
    </row>
    <row r="186" spans="18:22">
      <c r="R186" s="3"/>
      <c r="T186" s="13"/>
      <c r="V186" s="1"/>
    </row>
    <row r="187" spans="18:22">
      <c r="R187" s="3"/>
      <c r="T187" s="13"/>
      <c r="V187" s="1"/>
    </row>
    <row r="188" spans="18:22">
      <c r="R188" s="3"/>
      <c r="T188" s="13"/>
      <c r="V188" s="1"/>
    </row>
    <row r="189" spans="18:22">
      <c r="R189" s="3"/>
      <c r="T189" s="13"/>
      <c r="V189" s="1"/>
    </row>
    <row r="190" spans="18:22">
      <c r="R190" s="3"/>
      <c r="T190" s="13"/>
      <c r="V190" s="1"/>
    </row>
    <row r="191" spans="18:22">
      <c r="R191" s="3"/>
      <c r="T191" s="13"/>
      <c r="V191" s="1"/>
    </row>
    <row r="192" spans="18:22">
      <c r="R192" s="3"/>
      <c r="T192" s="13"/>
      <c r="V192" s="1"/>
    </row>
    <row r="193" spans="18:22">
      <c r="R193" s="3"/>
      <c r="T193" s="13"/>
      <c r="V193" s="1"/>
    </row>
    <row r="194" spans="18:22">
      <c r="R194" s="3"/>
      <c r="T194" s="13"/>
      <c r="V194" s="1"/>
    </row>
    <row r="195" spans="18:22">
      <c r="R195" s="3"/>
      <c r="T195" s="13"/>
      <c r="V195" s="1"/>
    </row>
    <row r="196" spans="18:22">
      <c r="R196" s="3"/>
      <c r="T196" s="13"/>
      <c r="V196" s="1"/>
    </row>
    <row r="197" spans="18:22">
      <c r="R197" s="3"/>
      <c r="T197" s="13"/>
      <c r="V197" s="1"/>
    </row>
    <row r="198" spans="18:22">
      <c r="R198" s="3"/>
      <c r="T198" s="13"/>
      <c r="V198" s="1"/>
    </row>
    <row r="199" spans="18:22">
      <c r="R199" s="3"/>
      <c r="T199" s="13"/>
      <c r="V199" s="1"/>
    </row>
    <row r="200" spans="18:22">
      <c r="R200" s="3"/>
      <c r="T200" s="13"/>
      <c r="V200" s="1"/>
    </row>
    <row r="201" spans="18:22">
      <c r="R201" s="3"/>
      <c r="T201" s="13"/>
      <c r="V201" s="1"/>
    </row>
    <row r="202" spans="18:22">
      <c r="R202" s="3"/>
      <c r="T202" s="13"/>
      <c r="V202" s="1"/>
    </row>
    <row r="203" spans="18:22">
      <c r="R203" s="3"/>
      <c r="T203" s="13"/>
      <c r="V203" s="1"/>
    </row>
    <row r="204" spans="18:22">
      <c r="R204" s="3"/>
      <c r="T204" s="13"/>
      <c r="V204" s="1"/>
    </row>
    <row r="205" spans="18:22">
      <c r="R205" s="3"/>
      <c r="T205" s="13"/>
      <c r="V205" s="1"/>
    </row>
    <row r="206" spans="18:22">
      <c r="R206" s="3"/>
      <c r="T206" s="13"/>
      <c r="V206" s="1"/>
    </row>
    <row r="207" spans="18:22">
      <c r="R207" s="3"/>
      <c r="T207" s="13"/>
      <c r="V207" s="1"/>
    </row>
    <row r="208" spans="18:22">
      <c r="R208" s="3"/>
      <c r="T208" s="13"/>
      <c r="V208" s="1"/>
    </row>
    <row r="209" spans="18:22">
      <c r="R209" s="3"/>
      <c r="T209" s="13"/>
      <c r="V209" s="1"/>
    </row>
    <row r="210" spans="18:22">
      <c r="R210" s="3"/>
      <c r="T210" s="13"/>
      <c r="V210" s="1"/>
    </row>
    <row r="211" spans="18:22">
      <c r="R211" s="3"/>
      <c r="T211" s="13"/>
      <c r="V211" s="1"/>
    </row>
    <row r="212" spans="18:22">
      <c r="R212" s="3"/>
      <c r="T212" s="13"/>
      <c r="V212" s="1"/>
    </row>
    <row r="213" spans="18:22">
      <c r="R213" s="3"/>
      <c r="T213" s="13"/>
      <c r="V213" s="1"/>
    </row>
    <row r="214" spans="18:22">
      <c r="R214" s="3"/>
      <c r="T214" s="13"/>
      <c r="V214" s="1"/>
    </row>
    <row r="215" spans="18:22">
      <c r="R215" s="3"/>
      <c r="T215" s="13"/>
      <c r="V215" s="1"/>
    </row>
    <row r="216" spans="18:22">
      <c r="R216" s="3"/>
      <c r="T216" s="13"/>
      <c r="V216" s="1"/>
    </row>
    <row r="217" spans="18:22">
      <c r="R217" s="3"/>
      <c r="T217" s="13"/>
      <c r="V217" s="1"/>
    </row>
    <row r="218" spans="18:22">
      <c r="R218" s="3"/>
      <c r="T218" s="13"/>
      <c r="V218" s="1"/>
    </row>
    <row r="219" spans="18:22">
      <c r="R219" s="3"/>
      <c r="T219" s="13"/>
      <c r="V219" s="1"/>
    </row>
    <row r="220" spans="18:22">
      <c r="R220" s="3"/>
      <c r="T220" s="13"/>
      <c r="V220" s="1"/>
    </row>
    <row r="221" spans="18:22">
      <c r="R221" s="3"/>
      <c r="T221" s="13"/>
      <c r="V221" s="1"/>
    </row>
    <row r="222" spans="18:22">
      <c r="R222" s="3"/>
      <c r="T222" s="13"/>
      <c r="V222" s="1"/>
    </row>
    <row r="223" spans="18:22">
      <c r="R223" s="3"/>
      <c r="T223" s="13"/>
      <c r="V223" s="1"/>
    </row>
    <row r="224" spans="18:22">
      <c r="R224" s="3"/>
      <c r="T224" s="13"/>
      <c r="V224" s="1"/>
    </row>
    <row r="225" spans="18:22">
      <c r="R225" s="3"/>
      <c r="T225" s="13"/>
      <c r="V225" s="1"/>
    </row>
    <row r="226" spans="18:22">
      <c r="R226" s="3"/>
      <c r="T226" s="13"/>
      <c r="V226" s="1"/>
    </row>
    <row r="227" spans="18:22">
      <c r="R227" s="3"/>
      <c r="T227" s="13"/>
      <c r="V227" s="1"/>
    </row>
    <row r="228" spans="18:22">
      <c r="R228" s="3"/>
      <c r="T228" s="13"/>
      <c r="V228" s="1"/>
    </row>
    <row r="229" spans="18:22">
      <c r="R229" s="3"/>
      <c r="T229" s="13"/>
      <c r="V229" s="1"/>
    </row>
  </sheetData>
  <sheetProtection password="E726" sheet="1"/>
  <mergeCells count="110">
    <mergeCell ref="C50:E50"/>
    <mergeCell ref="C45:E45"/>
    <mergeCell ref="W50:AB51"/>
    <mergeCell ref="C20:E20"/>
    <mergeCell ref="C8:F8"/>
    <mergeCell ref="C9:F9"/>
    <mergeCell ref="W48:Y48"/>
    <mergeCell ref="W49:Y49"/>
    <mergeCell ref="G20:H20"/>
    <mergeCell ref="G21:H21"/>
    <mergeCell ref="G22:H22"/>
    <mergeCell ref="G23:H23"/>
    <mergeCell ref="C13:E13"/>
    <mergeCell ref="C19:E19"/>
    <mergeCell ref="G51:H51"/>
    <mergeCell ref="C40:E40"/>
    <mergeCell ref="C46:E46"/>
    <mergeCell ref="G13:H13"/>
    <mergeCell ref="C14:E14"/>
    <mergeCell ref="C41:E41"/>
    <mergeCell ref="C42:E42"/>
    <mergeCell ref="C43:E43"/>
    <mergeCell ref="C51:E51"/>
    <mergeCell ref="C39:E39"/>
    <mergeCell ref="C38:E38"/>
    <mergeCell ref="C48:E48"/>
    <mergeCell ref="Z49:AA49"/>
    <mergeCell ref="Z46:AA46"/>
    <mergeCell ref="Z47:AA47"/>
    <mergeCell ref="N2:O2"/>
    <mergeCell ref="N6:O6"/>
    <mergeCell ref="E4:L4"/>
    <mergeCell ref="M5:O5"/>
    <mergeCell ref="C10:F10"/>
    <mergeCell ref="Z48:AA48"/>
    <mergeCell ref="C37:E37"/>
    <mergeCell ref="C49:E49"/>
    <mergeCell ref="W46:Y46"/>
    <mergeCell ref="W47:Y47"/>
    <mergeCell ref="G19:H19"/>
    <mergeCell ref="G15:H15"/>
    <mergeCell ref="F6:L6"/>
    <mergeCell ref="D3:D6"/>
    <mergeCell ref="F3:O3"/>
    <mergeCell ref="C12:E12"/>
    <mergeCell ref="G12:H12"/>
    <mergeCell ref="F5:L5"/>
    <mergeCell ref="C17:E17"/>
    <mergeCell ref="C16:E16"/>
    <mergeCell ref="C15:E15"/>
    <mergeCell ref="C3:C5"/>
    <mergeCell ref="M1:O1"/>
    <mergeCell ref="H1:L1"/>
    <mergeCell ref="H2:L2"/>
    <mergeCell ref="N4:O4"/>
    <mergeCell ref="A1:C2"/>
    <mergeCell ref="D1:G1"/>
    <mergeCell ref="D2:G2"/>
    <mergeCell ref="G50:H50"/>
    <mergeCell ref="G45:H45"/>
    <mergeCell ref="G46:H46"/>
    <mergeCell ref="G47:H47"/>
    <mergeCell ref="G37:H37"/>
    <mergeCell ref="G38:H38"/>
    <mergeCell ref="G39:H39"/>
    <mergeCell ref="G40:H40"/>
    <mergeCell ref="G41:H41"/>
    <mergeCell ref="G42:H42"/>
    <mergeCell ref="G43:H43"/>
    <mergeCell ref="G44:H44"/>
    <mergeCell ref="G49:H49"/>
    <mergeCell ref="G48:H48"/>
    <mergeCell ref="C31:E31"/>
    <mergeCell ref="C32:E32"/>
    <mergeCell ref="C33:E33"/>
    <mergeCell ref="C34:E34"/>
    <mergeCell ref="C35:E35"/>
    <mergeCell ref="C36:E36"/>
    <mergeCell ref="G33:H33"/>
    <mergeCell ref="C47:E47"/>
    <mergeCell ref="G34:H34"/>
    <mergeCell ref="G35:H35"/>
    <mergeCell ref="G36:H36"/>
    <mergeCell ref="C44:E44"/>
    <mergeCell ref="G31:H31"/>
    <mergeCell ref="G32:H32"/>
    <mergeCell ref="C28:E28"/>
    <mergeCell ref="C29:E29"/>
    <mergeCell ref="C30:E30"/>
    <mergeCell ref="K8:O10"/>
    <mergeCell ref="G8:J10"/>
    <mergeCell ref="C22:E22"/>
    <mergeCell ref="C23:E23"/>
    <mergeCell ref="C24:E24"/>
    <mergeCell ref="C25:E25"/>
    <mergeCell ref="C26:E26"/>
    <mergeCell ref="C27:E27"/>
    <mergeCell ref="G25:H25"/>
    <mergeCell ref="G26:H26"/>
    <mergeCell ref="G27:H27"/>
    <mergeCell ref="G24:H24"/>
    <mergeCell ref="G28:H28"/>
    <mergeCell ref="G29:H29"/>
    <mergeCell ref="G30:H30"/>
    <mergeCell ref="G14:H14"/>
    <mergeCell ref="C21:E21"/>
    <mergeCell ref="G17:H17"/>
    <mergeCell ref="C18:E18"/>
    <mergeCell ref="G18:H18"/>
    <mergeCell ref="G16:H16"/>
  </mergeCells>
  <phoneticPr fontId="2"/>
  <printOptions horizontalCentered="1" verticalCentered="1"/>
  <pageMargins left="0.23622047244094491" right="0.23622047244094491" top="0.74803149606299213" bottom="0.74803149606299213" header="0.31496062992125984" footer="0.31496062992125984"/>
  <pageSetup paperSize="8"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9"/>
  <sheetViews>
    <sheetView showGridLines="0" showZeros="0" tabSelected="1" topLeftCell="B1" zoomScale="112" zoomScaleNormal="112" workbookViewId="0">
      <selection activeCell="S45" sqref="S45:T45"/>
    </sheetView>
  </sheetViews>
  <sheetFormatPr defaultRowHeight="14.1" customHeight="1"/>
  <cols>
    <col min="1" max="1" width="4.5" style="114" bestFit="1" customWidth="1"/>
    <col min="2" max="2" width="27.125" style="128" customWidth="1"/>
    <col min="3" max="3" width="6.875" style="114" customWidth="1"/>
    <col min="4" max="4" width="4.5" style="114" customWidth="1"/>
    <col min="5" max="5" width="6.625" style="114" customWidth="1"/>
    <col min="6" max="6" width="5.125" style="114" bestFit="1" customWidth="1"/>
    <col min="7" max="7" width="27.125" style="128" customWidth="1"/>
    <col min="8" max="8" width="6.875" style="114" customWidth="1"/>
    <col min="9" max="9" width="4.5" style="114" customWidth="1"/>
    <col min="10" max="10" width="6.625" style="114" customWidth="1"/>
    <col min="11" max="11" width="2.875" style="114" customWidth="1"/>
    <col min="12" max="12" width="5.125" style="114" bestFit="1" customWidth="1"/>
    <col min="13" max="13" width="27.125" style="128" customWidth="1"/>
    <col min="14" max="14" width="6.875" style="114" customWidth="1"/>
    <col min="15" max="15" width="4.5" style="114" customWidth="1"/>
    <col min="16" max="16" width="6.625" style="114" customWidth="1"/>
    <col min="17" max="17" width="5.125" style="114" bestFit="1" customWidth="1"/>
    <col min="18" max="18" width="27.125" style="128" customWidth="1"/>
    <col min="19" max="19" width="6.875" style="114" customWidth="1"/>
    <col min="20" max="20" width="4.5" style="114" customWidth="1"/>
    <col min="21" max="21" width="6.625" style="114" customWidth="1"/>
    <col min="22" max="256" width="10.125" style="114" customWidth="1"/>
    <col min="257" max="16384" width="9" style="114"/>
  </cols>
  <sheetData>
    <row r="1" spans="1:21" ht="14.1" customHeight="1">
      <c r="A1" s="275" t="s">
        <v>233</v>
      </c>
      <c r="B1" s="275"/>
      <c r="C1" s="275"/>
      <c r="D1" s="275"/>
      <c r="E1" s="275"/>
      <c r="F1" s="275"/>
      <c r="G1" s="275"/>
      <c r="H1" s="267">
        <v>45223</v>
      </c>
      <c r="I1" s="267"/>
      <c r="J1" s="267"/>
      <c r="L1" s="115" t="s">
        <v>208</v>
      </c>
      <c r="M1" s="115" t="s">
        <v>8</v>
      </c>
      <c r="N1" s="115" t="s">
        <v>9</v>
      </c>
      <c r="O1" s="115" t="s">
        <v>10</v>
      </c>
      <c r="P1" s="115" t="s">
        <v>11</v>
      </c>
      <c r="Q1" s="115" t="s">
        <v>208</v>
      </c>
      <c r="R1" s="115" t="s">
        <v>8</v>
      </c>
      <c r="S1" s="115" t="s">
        <v>9</v>
      </c>
      <c r="T1" s="115" t="s">
        <v>10</v>
      </c>
      <c r="U1" s="115" t="s">
        <v>11</v>
      </c>
    </row>
    <row r="2" spans="1:21" ht="14.1" customHeight="1">
      <c r="A2" s="275"/>
      <c r="B2" s="275"/>
      <c r="C2" s="275"/>
      <c r="D2" s="275"/>
      <c r="E2" s="275"/>
      <c r="F2" s="275"/>
      <c r="G2" s="275"/>
      <c r="H2" s="113"/>
      <c r="I2" s="113"/>
      <c r="J2" s="113"/>
      <c r="L2" s="116">
        <v>575</v>
      </c>
      <c r="M2" s="117" t="s">
        <v>125</v>
      </c>
      <c r="N2" s="118">
        <v>297</v>
      </c>
      <c r="O2" s="144"/>
      <c r="P2" s="119">
        <f t="shared" ref="P2:P33" si="0">SUM(N2*O2)</f>
        <v>0</v>
      </c>
      <c r="Q2" s="116">
        <v>633</v>
      </c>
      <c r="R2" s="120" t="s">
        <v>21</v>
      </c>
      <c r="S2" s="121">
        <v>2750</v>
      </c>
      <c r="T2" s="144"/>
      <c r="U2" s="122">
        <f t="shared" ref="U2:U4" si="1">SUM(S2*T2)</f>
        <v>0</v>
      </c>
    </row>
    <row r="3" spans="1:21" ht="14.1" customHeight="1">
      <c r="B3" s="114"/>
      <c r="G3" s="231" t="s">
        <v>214</v>
      </c>
      <c r="H3" s="231"/>
      <c r="I3" s="231"/>
      <c r="J3" s="231"/>
      <c r="L3" s="116">
        <v>576</v>
      </c>
      <c r="M3" s="117" t="s">
        <v>126</v>
      </c>
      <c r="N3" s="118">
        <v>297</v>
      </c>
      <c r="O3" s="144"/>
      <c r="P3" s="119">
        <f t="shared" si="0"/>
        <v>0</v>
      </c>
      <c r="Q3" s="116">
        <v>634</v>
      </c>
      <c r="R3" s="120" t="s">
        <v>36</v>
      </c>
      <c r="S3" s="121">
        <v>2750</v>
      </c>
      <c r="T3" s="144"/>
      <c r="U3" s="122">
        <f t="shared" si="1"/>
        <v>0</v>
      </c>
    </row>
    <row r="4" spans="1:21" ht="14.1" customHeight="1">
      <c r="A4" s="236" t="s">
        <v>237</v>
      </c>
      <c r="B4" s="236"/>
      <c r="C4" s="236"/>
      <c r="D4" s="236"/>
      <c r="E4" s="236"/>
      <c r="F4" s="236"/>
      <c r="G4" s="236"/>
      <c r="H4" s="236"/>
      <c r="I4" s="236"/>
      <c r="J4" s="236"/>
      <c r="L4" s="116">
        <v>577</v>
      </c>
      <c r="M4" s="117" t="s">
        <v>127</v>
      </c>
      <c r="N4" s="118">
        <v>297</v>
      </c>
      <c r="O4" s="144"/>
      <c r="P4" s="119">
        <f t="shared" si="0"/>
        <v>0</v>
      </c>
      <c r="Q4" s="116">
        <v>635</v>
      </c>
      <c r="R4" s="120" t="s">
        <v>40</v>
      </c>
      <c r="S4" s="121">
        <v>2750</v>
      </c>
      <c r="T4" s="144"/>
      <c r="U4" s="122">
        <f t="shared" si="1"/>
        <v>0</v>
      </c>
    </row>
    <row r="5" spans="1:21" ht="14.1" customHeight="1">
      <c r="A5" s="236"/>
      <c r="B5" s="236"/>
      <c r="C5" s="236"/>
      <c r="D5" s="236"/>
      <c r="E5" s="236"/>
      <c r="F5" s="236"/>
      <c r="G5" s="236"/>
      <c r="H5" s="236"/>
      <c r="I5" s="236"/>
      <c r="J5" s="236"/>
      <c r="L5" s="116">
        <v>578</v>
      </c>
      <c r="M5" s="123" t="s">
        <v>128</v>
      </c>
      <c r="N5" s="118">
        <v>297</v>
      </c>
      <c r="O5" s="144"/>
      <c r="P5" s="124">
        <f t="shared" si="0"/>
        <v>0</v>
      </c>
      <c r="Q5" s="116">
        <v>636</v>
      </c>
      <c r="R5" s="120" t="s">
        <v>35</v>
      </c>
      <c r="S5" s="121">
        <v>2750</v>
      </c>
      <c r="T5" s="144"/>
      <c r="U5" s="122">
        <f t="shared" ref="U5:U40" si="2">SUM(S5*T5)</f>
        <v>0</v>
      </c>
    </row>
    <row r="6" spans="1:21" ht="14.1" customHeight="1">
      <c r="A6" s="274" t="s">
        <v>232</v>
      </c>
      <c r="B6" s="274"/>
      <c r="C6" s="274"/>
      <c r="D6" s="274"/>
      <c r="E6" s="274"/>
      <c r="F6" s="274"/>
      <c r="G6" s="274"/>
      <c r="H6" s="274"/>
      <c r="I6" s="274"/>
      <c r="J6" s="274"/>
      <c r="K6" s="125"/>
      <c r="L6" s="116">
        <v>579</v>
      </c>
      <c r="M6" s="126" t="s">
        <v>129</v>
      </c>
      <c r="N6" s="124">
        <v>297</v>
      </c>
      <c r="O6" s="144"/>
      <c r="P6" s="127">
        <f t="shared" si="0"/>
        <v>0</v>
      </c>
      <c r="Q6" s="116">
        <v>637</v>
      </c>
      <c r="R6" s="120" t="s">
        <v>177</v>
      </c>
      <c r="S6" s="121">
        <v>2750</v>
      </c>
      <c r="T6" s="144"/>
      <c r="U6" s="122">
        <f t="shared" si="2"/>
        <v>0</v>
      </c>
    </row>
    <row r="7" spans="1:21" ht="14.1" customHeight="1">
      <c r="A7" s="266" t="s">
        <v>216</v>
      </c>
      <c r="B7" s="265"/>
      <c r="C7" s="265"/>
      <c r="D7" s="265"/>
      <c r="E7" s="278" t="s">
        <v>240</v>
      </c>
      <c r="F7" s="261"/>
      <c r="G7" s="261"/>
      <c r="H7" s="279" t="s">
        <v>241</v>
      </c>
      <c r="I7" s="262"/>
      <c r="J7" s="263" t="s">
        <v>218</v>
      </c>
      <c r="L7" s="116">
        <v>580</v>
      </c>
      <c r="M7" s="117" t="s">
        <v>130</v>
      </c>
      <c r="N7" s="124">
        <v>297</v>
      </c>
      <c r="O7" s="144"/>
      <c r="P7" s="127">
        <f t="shared" si="0"/>
        <v>0</v>
      </c>
      <c r="Q7" s="116">
        <v>638</v>
      </c>
      <c r="R7" s="120" t="s">
        <v>178</v>
      </c>
      <c r="S7" s="121">
        <v>2750</v>
      </c>
      <c r="T7" s="144"/>
      <c r="U7" s="122">
        <f t="shared" si="2"/>
        <v>0</v>
      </c>
    </row>
    <row r="8" spans="1:21" ht="14.1" customHeight="1">
      <c r="A8" s="266"/>
      <c r="B8" s="265"/>
      <c r="C8" s="265"/>
      <c r="D8" s="265"/>
      <c r="E8" s="278"/>
      <c r="F8" s="261"/>
      <c r="G8" s="261"/>
      <c r="H8" s="279"/>
      <c r="I8" s="262"/>
      <c r="J8" s="263"/>
      <c r="L8" s="116">
        <v>581</v>
      </c>
      <c r="M8" s="126" t="s">
        <v>131</v>
      </c>
      <c r="N8" s="124">
        <v>297</v>
      </c>
      <c r="O8" s="144"/>
      <c r="P8" s="127">
        <f t="shared" si="0"/>
        <v>0</v>
      </c>
      <c r="Q8" s="116">
        <v>639</v>
      </c>
      <c r="R8" s="120" t="s">
        <v>37</v>
      </c>
      <c r="S8" s="121">
        <v>2750</v>
      </c>
      <c r="T8" s="144"/>
      <c r="U8" s="122">
        <f t="shared" si="2"/>
        <v>0</v>
      </c>
    </row>
    <row r="9" spans="1:21" ht="14.1" customHeight="1">
      <c r="A9" s="266"/>
      <c r="B9" s="265"/>
      <c r="C9" s="265"/>
      <c r="D9" s="265"/>
      <c r="E9" s="278"/>
      <c r="F9" s="261"/>
      <c r="G9" s="261"/>
      <c r="H9" s="279"/>
      <c r="I9" s="262"/>
      <c r="J9" s="264" t="s">
        <v>217</v>
      </c>
      <c r="L9" s="116">
        <v>582</v>
      </c>
      <c r="M9" s="117" t="s">
        <v>132</v>
      </c>
      <c r="N9" s="124">
        <v>297</v>
      </c>
      <c r="O9" s="144"/>
      <c r="P9" s="127">
        <f t="shared" si="0"/>
        <v>0</v>
      </c>
      <c r="Q9" s="116">
        <v>640</v>
      </c>
      <c r="R9" s="120" t="s">
        <v>179</v>
      </c>
      <c r="S9" s="121">
        <v>2750</v>
      </c>
      <c r="T9" s="144"/>
      <c r="U9" s="122">
        <f t="shared" si="2"/>
        <v>0</v>
      </c>
    </row>
    <row r="10" spans="1:21" ht="14.1" customHeight="1">
      <c r="A10" s="290"/>
      <c r="B10" s="291"/>
      <c r="C10" s="291"/>
      <c r="D10" s="291"/>
      <c r="E10" s="292"/>
      <c r="F10" s="249"/>
      <c r="G10" s="249"/>
      <c r="H10" s="293"/>
      <c r="I10" s="259"/>
      <c r="J10" s="294"/>
      <c r="L10" s="116">
        <v>583</v>
      </c>
      <c r="M10" s="117" t="s">
        <v>30</v>
      </c>
      <c r="N10" s="124">
        <v>297</v>
      </c>
      <c r="O10" s="144"/>
      <c r="P10" s="127">
        <f t="shared" si="0"/>
        <v>0</v>
      </c>
      <c r="Q10" s="116">
        <v>641</v>
      </c>
      <c r="R10" s="120" t="s">
        <v>20</v>
      </c>
      <c r="S10" s="121">
        <v>2750</v>
      </c>
      <c r="T10" s="144"/>
      <c r="U10" s="122">
        <f t="shared" si="2"/>
        <v>0</v>
      </c>
    </row>
    <row r="11" spans="1:21" ht="14.1" customHeight="1">
      <c r="A11" s="237" t="s">
        <v>219</v>
      </c>
      <c r="B11" s="238"/>
      <c r="C11" s="238"/>
      <c r="D11" s="238"/>
      <c r="E11" s="238"/>
      <c r="F11" s="295" t="s">
        <v>248</v>
      </c>
      <c r="G11" s="295"/>
      <c r="H11" s="295"/>
      <c r="I11" s="295"/>
      <c r="J11" s="296"/>
      <c r="L11" s="116">
        <v>584</v>
      </c>
      <c r="M11" s="117" t="s">
        <v>133</v>
      </c>
      <c r="N11" s="124">
        <v>297</v>
      </c>
      <c r="O11" s="144"/>
      <c r="P11" s="127">
        <f t="shared" si="0"/>
        <v>0</v>
      </c>
      <c r="Q11" s="116">
        <v>642</v>
      </c>
      <c r="R11" s="120" t="s">
        <v>180</v>
      </c>
      <c r="S11" s="121">
        <v>2750</v>
      </c>
      <c r="T11" s="144"/>
      <c r="U11" s="122">
        <f t="shared" si="2"/>
        <v>0</v>
      </c>
    </row>
    <row r="12" spans="1:21" ht="14.1" customHeight="1">
      <c r="A12" s="240"/>
      <c r="B12" s="241"/>
      <c r="C12" s="241"/>
      <c r="D12" s="241"/>
      <c r="E12" s="241"/>
      <c r="F12" s="297"/>
      <c r="G12" s="297"/>
      <c r="H12" s="297"/>
      <c r="I12" s="297"/>
      <c r="J12" s="298"/>
      <c r="L12" s="116">
        <v>585</v>
      </c>
      <c r="M12" s="117" t="s">
        <v>134</v>
      </c>
      <c r="N12" s="124">
        <v>297</v>
      </c>
      <c r="O12" s="144"/>
      <c r="P12" s="127">
        <f t="shared" si="0"/>
        <v>0</v>
      </c>
      <c r="Q12" s="116">
        <v>643</v>
      </c>
      <c r="R12" s="120" t="s">
        <v>38</v>
      </c>
      <c r="S12" s="121">
        <v>2750</v>
      </c>
      <c r="T12" s="144"/>
      <c r="U12" s="122">
        <f t="shared" si="2"/>
        <v>0</v>
      </c>
    </row>
    <row r="13" spans="1:21" ht="14.1" customHeight="1">
      <c r="A13" s="114" t="s">
        <v>220</v>
      </c>
      <c r="L13" s="116">
        <v>586</v>
      </c>
      <c r="M13" s="117" t="s">
        <v>135</v>
      </c>
      <c r="N13" s="124">
        <v>418.00000000000006</v>
      </c>
      <c r="O13" s="144"/>
      <c r="P13" s="127">
        <f t="shared" si="0"/>
        <v>0</v>
      </c>
      <c r="Q13" s="116">
        <v>644</v>
      </c>
      <c r="R13" s="120" t="s">
        <v>181</v>
      </c>
      <c r="S13" s="121">
        <v>2750</v>
      </c>
      <c r="T13" s="144"/>
      <c r="U13" s="122">
        <f t="shared" si="2"/>
        <v>0</v>
      </c>
    </row>
    <row r="14" spans="1:21" ht="14.1" customHeight="1">
      <c r="A14" s="266" t="s">
        <v>234</v>
      </c>
      <c r="B14" s="271" t="s">
        <v>215</v>
      </c>
      <c r="C14" s="272"/>
      <c r="D14" s="272"/>
      <c r="E14" s="273"/>
      <c r="F14" s="248" t="s">
        <v>235</v>
      </c>
      <c r="G14" s="249"/>
      <c r="H14" s="276" t="s">
        <v>221</v>
      </c>
      <c r="I14" s="251"/>
      <c r="J14" s="251"/>
      <c r="L14" s="116">
        <v>587</v>
      </c>
      <c r="M14" s="117" t="s">
        <v>136</v>
      </c>
      <c r="N14" s="124">
        <v>297</v>
      </c>
      <c r="O14" s="144"/>
      <c r="P14" s="127">
        <f t="shared" si="0"/>
        <v>0</v>
      </c>
      <c r="Q14" s="116">
        <v>645</v>
      </c>
      <c r="R14" s="120" t="s">
        <v>41</v>
      </c>
      <c r="S14" s="121">
        <v>2750</v>
      </c>
      <c r="T14" s="144"/>
      <c r="U14" s="122">
        <f t="shared" si="2"/>
        <v>0</v>
      </c>
    </row>
    <row r="15" spans="1:21" ht="14.1" customHeight="1">
      <c r="A15" s="266"/>
      <c r="B15" s="253"/>
      <c r="C15" s="254"/>
      <c r="D15" s="254"/>
      <c r="E15" s="255"/>
      <c r="F15" s="248"/>
      <c r="G15" s="250"/>
      <c r="H15" s="276"/>
      <c r="I15" s="251"/>
      <c r="J15" s="251"/>
      <c r="L15" s="116">
        <v>588</v>
      </c>
      <c r="M15" s="117" t="s">
        <v>34</v>
      </c>
      <c r="N15" s="124">
        <v>297</v>
      </c>
      <c r="O15" s="144"/>
      <c r="P15" s="127">
        <f t="shared" si="0"/>
        <v>0</v>
      </c>
      <c r="Q15" s="116">
        <v>646</v>
      </c>
      <c r="R15" s="120" t="s">
        <v>182</v>
      </c>
      <c r="S15" s="121">
        <v>2750</v>
      </c>
      <c r="T15" s="144"/>
      <c r="U15" s="122">
        <f t="shared" si="2"/>
        <v>0</v>
      </c>
    </row>
    <row r="16" spans="1:21" ht="14.1" customHeight="1">
      <c r="A16" s="266"/>
      <c r="B16" s="253"/>
      <c r="C16" s="254"/>
      <c r="D16" s="254"/>
      <c r="E16" s="255"/>
      <c r="F16" s="248"/>
      <c r="G16" s="250"/>
      <c r="H16" s="276"/>
      <c r="I16" s="251"/>
      <c r="J16" s="251"/>
      <c r="L16" s="116">
        <v>589</v>
      </c>
      <c r="M16" s="117" t="s">
        <v>137</v>
      </c>
      <c r="N16" s="124">
        <v>297</v>
      </c>
      <c r="O16" s="144"/>
      <c r="P16" s="127">
        <f t="shared" si="0"/>
        <v>0</v>
      </c>
      <c r="Q16" s="116">
        <v>647</v>
      </c>
      <c r="R16" s="120" t="s">
        <v>183</v>
      </c>
      <c r="S16" s="121">
        <v>2750</v>
      </c>
      <c r="T16" s="144"/>
      <c r="U16" s="122">
        <f t="shared" si="2"/>
        <v>0</v>
      </c>
    </row>
    <row r="17" spans="1:21" ht="14.1" customHeight="1">
      <c r="A17" s="266"/>
      <c r="B17" s="256"/>
      <c r="C17" s="257"/>
      <c r="D17" s="257"/>
      <c r="E17" s="258"/>
      <c r="F17" s="248"/>
      <c r="G17" s="250"/>
      <c r="H17" s="277"/>
      <c r="I17" s="252"/>
      <c r="J17" s="252"/>
      <c r="L17" s="116">
        <v>590</v>
      </c>
      <c r="M17" s="117" t="s">
        <v>138</v>
      </c>
      <c r="N17" s="124">
        <v>297</v>
      </c>
      <c r="O17" s="144"/>
      <c r="P17" s="127">
        <f t="shared" si="0"/>
        <v>0</v>
      </c>
      <c r="Q17" s="116">
        <v>648</v>
      </c>
      <c r="R17" s="120" t="s">
        <v>184</v>
      </c>
      <c r="S17" s="121">
        <v>2530</v>
      </c>
      <c r="T17" s="144"/>
      <c r="U17" s="122">
        <f t="shared" si="2"/>
        <v>0</v>
      </c>
    </row>
    <row r="18" spans="1:21" ht="14.1" customHeight="1">
      <c r="A18" s="247" t="s">
        <v>224</v>
      </c>
      <c r="B18" s="247"/>
      <c r="C18" s="259"/>
      <c r="D18" s="237" t="s">
        <v>222</v>
      </c>
      <c r="E18" s="238"/>
      <c r="F18" s="238"/>
      <c r="G18" s="281" t="s">
        <v>247</v>
      </c>
      <c r="H18" s="282"/>
      <c r="I18" s="282"/>
      <c r="J18" s="283"/>
      <c r="L18" s="116">
        <v>591</v>
      </c>
      <c r="M18" s="117" t="s">
        <v>139</v>
      </c>
      <c r="N18" s="124">
        <v>297</v>
      </c>
      <c r="O18" s="144"/>
      <c r="P18" s="127">
        <f t="shared" si="0"/>
        <v>0</v>
      </c>
      <c r="Q18" s="116">
        <v>649</v>
      </c>
      <c r="R18" s="120" t="s">
        <v>185</v>
      </c>
      <c r="S18" s="121">
        <v>1815.0000000000002</v>
      </c>
      <c r="T18" s="144"/>
      <c r="U18" s="122">
        <f t="shared" si="2"/>
        <v>0</v>
      </c>
    </row>
    <row r="19" spans="1:21" ht="14.1" customHeight="1">
      <c r="A19" s="247"/>
      <c r="B19" s="247"/>
      <c r="C19" s="260"/>
      <c r="D19" s="240"/>
      <c r="E19" s="241"/>
      <c r="F19" s="241"/>
      <c r="G19" s="284"/>
      <c r="H19" s="285"/>
      <c r="I19" s="285"/>
      <c r="J19" s="286"/>
      <c r="L19" s="116">
        <v>592</v>
      </c>
      <c r="M19" s="117" t="s">
        <v>140</v>
      </c>
      <c r="N19" s="124">
        <v>297</v>
      </c>
      <c r="O19" s="144"/>
      <c r="P19" s="127">
        <f t="shared" si="0"/>
        <v>0</v>
      </c>
      <c r="Q19" s="116">
        <v>650</v>
      </c>
      <c r="R19" s="120" t="s">
        <v>186</v>
      </c>
      <c r="S19" s="121">
        <v>1375</v>
      </c>
      <c r="T19" s="144"/>
      <c r="U19" s="122">
        <f t="shared" si="2"/>
        <v>0</v>
      </c>
    </row>
    <row r="20" spans="1:21" ht="14.1" customHeight="1">
      <c r="A20" s="247"/>
      <c r="B20" s="247"/>
      <c r="C20" s="259"/>
      <c r="D20" s="237" t="s">
        <v>223</v>
      </c>
      <c r="E20" s="238"/>
      <c r="F20" s="238"/>
      <c r="G20" s="242"/>
      <c r="H20" s="280"/>
      <c r="I20" s="280"/>
      <c r="J20" s="243"/>
      <c r="L20" s="116">
        <v>593</v>
      </c>
      <c r="M20" s="117" t="s">
        <v>141</v>
      </c>
      <c r="N20" s="124">
        <v>297</v>
      </c>
      <c r="O20" s="144"/>
      <c r="P20" s="127">
        <f t="shared" si="0"/>
        <v>0</v>
      </c>
      <c r="Q20" s="116">
        <v>651</v>
      </c>
      <c r="R20" s="120" t="s">
        <v>187</v>
      </c>
      <c r="S20" s="121">
        <v>6820.0000000000009</v>
      </c>
      <c r="T20" s="144"/>
      <c r="U20" s="122">
        <f t="shared" si="2"/>
        <v>0</v>
      </c>
    </row>
    <row r="21" spans="1:21" ht="14.1" customHeight="1">
      <c r="A21" s="247"/>
      <c r="B21" s="247"/>
      <c r="C21" s="260"/>
      <c r="D21" s="240"/>
      <c r="E21" s="241"/>
      <c r="F21" s="241"/>
      <c r="G21" s="244"/>
      <c r="H21" s="245"/>
      <c r="I21" s="245"/>
      <c r="J21" s="246"/>
      <c r="L21" s="116">
        <v>594</v>
      </c>
      <c r="M21" s="117" t="s">
        <v>142</v>
      </c>
      <c r="N21" s="124">
        <v>297</v>
      </c>
      <c r="O21" s="144"/>
      <c r="P21" s="127">
        <f t="shared" si="0"/>
        <v>0</v>
      </c>
      <c r="Q21" s="116">
        <v>652</v>
      </c>
      <c r="R21" s="120" t="s">
        <v>42</v>
      </c>
      <c r="S21" s="121">
        <v>5170</v>
      </c>
      <c r="T21" s="144"/>
      <c r="U21" s="122">
        <f t="shared" si="2"/>
        <v>0</v>
      </c>
    </row>
    <row r="22" spans="1:21" ht="14.1" customHeight="1">
      <c r="L22" s="116">
        <v>595</v>
      </c>
      <c r="M22" s="117" t="s">
        <v>143</v>
      </c>
      <c r="N22" s="124">
        <v>297</v>
      </c>
      <c r="O22" s="144"/>
      <c r="P22" s="127">
        <f t="shared" si="0"/>
        <v>0</v>
      </c>
      <c r="Q22" s="116">
        <v>653</v>
      </c>
      <c r="R22" s="117" t="s">
        <v>188</v>
      </c>
      <c r="S22" s="121">
        <v>3630.0000000000005</v>
      </c>
      <c r="T22" s="144"/>
      <c r="U22" s="122">
        <f t="shared" si="2"/>
        <v>0</v>
      </c>
    </row>
    <row r="23" spans="1:21" s="128" customFormat="1" ht="14.1" customHeight="1">
      <c r="A23" s="115" t="s">
        <v>208</v>
      </c>
      <c r="B23" s="115" t="s">
        <v>8</v>
      </c>
      <c r="C23" s="115" t="s">
        <v>9</v>
      </c>
      <c r="D23" s="115" t="s">
        <v>10</v>
      </c>
      <c r="E23" s="115" t="s">
        <v>11</v>
      </c>
      <c r="F23" s="115" t="s">
        <v>208</v>
      </c>
      <c r="G23" s="115" t="s">
        <v>8</v>
      </c>
      <c r="H23" s="115" t="s">
        <v>9</v>
      </c>
      <c r="I23" s="115" t="s">
        <v>10</v>
      </c>
      <c r="J23" s="115" t="s">
        <v>11</v>
      </c>
      <c r="L23" s="116">
        <v>596</v>
      </c>
      <c r="M23" s="117" t="s">
        <v>144</v>
      </c>
      <c r="N23" s="124">
        <v>297</v>
      </c>
      <c r="O23" s="144"/>
      <c r="P23" s="127">
        <f t="shared" si="0"/>
        <v>0</v>
      </c>
      <c r="Q23" s="116">
        <v>654</v>
      </c>
      <c r="R23" s="117" t="s">
        <v>189</v>
      </c>
      <c r="S23" s="121">
        <v>2200</v>
      </c>
      <c r="T23" s="144"/>
      <c r="U23" s="122">
        <f t="shared" si="2"/>
        <v>0</v>
      </c>
    </row>
    <row r="24" spans="1:21" ht="14.1" customHeight="1">
      <c r="A24" s="116">
        <v>501</v>
      </c>
      <c r="B24" s="126" t="s">
        <v>59</v>
      </c>
      <c r="C24" s="118">
        <v>385.00000000000006</v>
      </c>
      <c r="D24" s="144"/>
      <c r="E24" s="122">
        <f>SUM(C24*D24)</f>
        <v>0</v>
      </c>
      <c r="F24" s="116">
        <v>538</v>
      </c>
      <c r="G24" s="126" t="s">
        <v>204</v>
      </c>
      <c r="H24" s="118">
        <v>1100</v>
      </c>
      <c r="I24" s="144"/>
      <c r="J24" s="122">
        <f>SUM(H24*I24)</f>
        <v>0</v>
      </c>
      <c r="L24" s="116">
        <v>597</v>
      </c>
      <c r="M24" s="117" t="s">
        <v>145</v>
      </c>
      <c r="N24" s="124">
        <v>297</v>
      </c>
      <c r="O24" s="144"/>
      <c r="P24" s="127">
        <f t="shared" si="0"/>
        <v>0</v>
      </c>
      <c r="Q24" s="116">
        <v>655</v>
      </c>
      <c r="R24" s="117" t="s">
        <v>190</v>
      </c>
      <c r="S24" s="121">
        <v>1485.0000000000002</v>
      </c>
      <c r="T24" s="144"/>
      <c r="U24" s="122">
        <f t="shared" si="2"/>
        <v>0</v>
      </c>
    </row>
    <row r="25" spans="1:21" ht="14.1" customHeight="1">
      <c r="A25" s="116">
        <v>502</v>
      </c>
      <c r="B25" s="126" t="s">
        <v>60</v>
      </c>
      <c r="C25" s="118">
        <v>154</v>
      </c>
      <c r="D25" s="144"/>
      <c r="E25" s="122">
        <f t="shared" ref="E25:E56" si="3">SUM(C25*D25)</f>
        <v>0</v>
      </c>
      <c r="F25" s="116">
        <v>539</v>
      </c>
      <c r="G25" s="131" t="s">
        <v>93</v>
      </c>
      <c r="H25" s="124">
        <v>275</v>
      </c>
      <c r="I25" s="144"/>
      <c r="J25" s="122">
        <f>SUM(H25*I25)</f>
        <v>0</v>
      </c>
      <c r="L25" s="116">
        <v>598</v>
      </c>
      <c r="M25" s="117" t="s">
        <v>146</v>
      </c>
      <c r="N25" s="124">
        <v>297</v>
      </c>
      <c r="O25" s="144"/>
      <c r="P25" s="127">
        <f t="shared" si="0"/>
        <v>0</v>
      </c>
      <c r="Q25" s="116">
        <v>656</v>
      </c>
      <c r="R25" s="117" t="s">
        <v>191</v>
      </c>
      <c r="S25" s="121">
        <v>1155</v>
      </c>
      <c r="T25" s="144"/>
      <c r="U25" s="122">
        <f t="shared" si="2"/>
        <v>0</v>
      </c>
    </row>
    <row r="26" spans="1:21" ht="14.1" customHeight="1">
      <c r="A26" s="116">
        <v>503</v>
      </c>
      <c r="B26" s="126" t="s">
        <v>61</v>
      </c>
      <c r="C26" s="118">
        <v>1100</v>
      </c>
      <c r="D26" s="144"/>
      <c r="E26" s="122">
        <f t="shared" si="3"/>
        <v>0</v>
      </c>
      <c r="F26" s="116">
        <v>540</v>
      </c>
      <c r="G26" s="117" t="s">
        <v>94</v>
      </c>
      <c r="H26" s="124">
        <v>165</v>
      </c>
      <c r="I26" s="144"/>
      <c r="J26" s="122">
        <f t="shared" ref="J26:J31" si="4">SUM(H26*I26)</f>
        <v>0</v>
      </c>
      <c r="L26" s="116">
        <v>599</v>
      </c>
      <c r="M26" s="117" t="s">
        <v>147</v>
      </c>
      <c r="N26" s="124">
        <v>297</v>
      </c>
      <c r="O26" s="144"/>
      <c r="P26" s="127">
        <f t="shared" si="0"/>
        <v>0</v>
      </c>
      <c r="Q26" s="116">
        <v>657</v>
      </c>
      <c r="R26" s="117" t="s">
        <v>192</v>
      </c>
      <c r="S26" s="121">
        <v>2530</v>
      </c>
      <c r="T26" s="144"/>
      <c r="U26" s="122">
        <f t="shared" si="2"/>
        <v>0</v>
      </c>
    </row>
    <row r="27" spans="1:21" ht="14.1" customHeight="1">
      <c r="A27" s="116">
        <v>504</v>
      </c>
      <c r="B27" s="126" t="s">
        <v>62</v>
      </c>
      <c r="C27" s="118">
        <v>1980.0000000000002</v>
      </c>
      <c r="D27" s="144"/>
      <c r="E27" s="122">
        <f t="shared" si="3"/>
        <v>0</v>
      </c>
      <c r="F27" s="116">
        <v>541</v>
      </c>
      <c r="G27" s="117" t="s">
        <v>95</v>
      </c>
      <c r="H27" s="124">
        <v>165</v>
      </c>
      <c r="I27" s="144"/>
      <c r="J27" s="122">
        <f t="shared" si="4"/>
        <v>0</v>
      </c>
      <c r="L27" s="116">
        <v>600</v>
      </c>
      <c r="M27" s="117" t="s">
        <v>148</v>
      </c>
      <c r="N27" s="124">
        <v>297</v>
      </c>
      <c r="O27" s="144"/>
      <c r="P27" s="127">
        <f t="shared" si="0"/>
        <v>0</v>
      </c>
      <c r="Q27" s="116">
        <v>658</v>
      </c>
      <c r="R27" s="117" t="s">
        <v>193</v>
      </c>
      <c r="S27" s="121">
        <v>1815.0000000000002</v>
      </c>
      <c r="T27" s="144"/>
      <c r="U27" s="122">
        <f t="shared" si="2"/>
        <v>0</v>
      </c>
    </row>
    <row r="28" spans="1:21" ht="14.1" customHeight="1">
      <c r="A28" s="116">
        <v>505</v>
      </c>
      <c r="B28" s="126" t="s">
        <v>63</v>
      </c>
      <c r="C28" s="118">
        <v>660</v>
      </c>
      <c r="D28" s="144"/>
      <c r="E28" s="122">
        <f t="shared" si="3"/>
        <v>0</v>
      </c>
      <c r="F28" s="116">
        <v>542</v>
      </c>
      <c r="G28" s="117" t="s">
        <v>96</v>
      </c>
      <c r="H28" s="124">
        <v>352</v>
      </c>
      <c r="I28" s="144"/>
      <c r="J28" s="122">
        <f t="shared" si="4"/>
        <v>0</v>
      </c>
      <c r="L28" s="116">
        <v>601</v>
      </c>
      <c r="M28" s="117" t="s">
        <v>149</v>
      </c>
      <c r="N28" s="124">
        <v>418.00000000000006</v>
      </c>
      <c r="O28" s="144"/>
      <c r="P28" s="127">
        <f t="shared" si="0"/>
        <v>0</v>
      </c>
      <c r="Q28" s="116">
        <v>659</v>
      </c>
      <c r="R28" s="117" t="s">
        <v>194</v>
      </c>
      <c r="S28" s="121">
        <v>1375</v>
      </c>
      <c r="T28" s="144"/>
      <c r="U28" s="122">
        <f t="shared" si="2"/>
        <v>0</v>
      </c>
    </row>
    <row r="29" spans="1:21" ht="14.1" customHeight="1">
      <c r="A29" s="116">
        <v>506</v>
      </c>
      <c r="B29" s="126" t="s">
        <v>64</v>
      </c>
      <c r="C29" s="118">
        <v>352</v>
      </c>
      <c r="D29" s="144"/>
      <c r="E29" s="122">
        <f t="shared" si="3"/>
        <v>0</v>
      </c>
      <c r="F29" s="116">
        <v>543</v>
      </c>
      <c r="G29" s="117" t="s">
        <v>97</v>
      </c>
      <c r="H29" s="124">
        <v>275</v>
      </c>
      <c r="I29" s="144"/>
      <c r="J29" s="122">
        <f t="shared" si="4"/>
        <v>0</v>
      </c>
      <c r="L29" s="116">
        <v>602</v>
      </c>
      <c r="M29" s="117" t="s">
        <v>150</v>
      </c>
      <c r="N29" s="124">
        <v>418.00000000000006</v>
      </c>
      <c r="O29" s="144"/>
      <c r="P29" s="127">
        <f t="shared" si="0"/>
        <v>0</v>
      </c>
      <c r="Q29" s="116">
        <v>660</v>
      </c>
      <c r="R29" s="117" t="s">
        <v>195</v>
      </c>
      <c r="S29" s="121">
        <v>1705.0000000000002</v>
      </c>
      <c r="T29" s="144"/>
      <c r="U29" s="122">
        <f t="shared" si="2"/>
        <v>0</v>
      </c>
    </row>
    <row r="30" spans="1:21" ht="14.1" customHeight="1">
      <c r="A30" s="116">
        <v>507</v>
      </c>
      <c r="B30" s="126" t="s">
        <v>65</v>
      </c>
      <c r="C30" s="118">
        <v>550</v>
      </c>
      <c r="D30" s="144"/>
      <c r="E30" s="122">
        <f t="shared" si="3"/>
        <v>0</v>
      </c>
      <c r="F30" s="116">
        <v>544</v>
      </c>
      <c r="G30" s="117" t="s">
        <v>98</v>
      </c>
      <c r="H30" s="124">
        <v>1100</v>
      </c>
      <c r="I30" s="144"/>
      <c r="J30" s="122">
        <f t="shared" si="4"/>
        <v>0</v>
      </c>
      <c r="L30" s="116">
        <v>603</v>
      </c>
      <c r="M30" s="126" t="s">
        <v>151</v>
      </c>
      <c r="N30" s="124">
        <v>2860.0000000000005</v>
      </c>
      <c r="O30" s="144"/>
      <c r="P30" s="127">
        <f t="shared" si="0"/>
        <v>0</v>
      </c>
      <c r="Q30" s="116">
        <v>661</v>
      </c>
      <c r="R30" s="117" t="s">
        <v>196</v>
      </c>
      <c r="S30" s="121">
        <v>2420</v>
      </c>
      <c r="T30" s="144"/>
      <c r="U30" s="122">
        <f t="shared" si="2"/>
        <v>0</v>
      </c>
    </row>
    <row r="31" spans="1:21" ht="14.1" customHeight="1">
      <c r="A31" s="116">
        <v>508</v>
      </c>
      <c r="B31" s="126" t="s">
        <v>66</v>
      </c>
      <c r="C31" s="118">
        <v>275</v>
      </c>
      <c r="D31" s="144"/>
      <c r="E31" s="122">
        <f t="shared" si="3"/>
        <v>0</v>
      </c>
      <c r="F31" s="116">
        <v>545</v>
      </c>
      <c r="G31" s="117" t="s">
        <v>99</v>
      </c>
      <c r="H31" s="124">
        <v>275</v>
      </c>
      <c r="I31" s="144"/>
      <c r="J31" s="122">
        <f t="shared" si="4"/>
        <v>0</v>
      </c>
      <c r="L31" s="116">
        <v>604</v>
      </c>
      <c r="M31" s="126" t="s">
        <v>152</v>
      </c>
      <c r="N31" s="124">
        <v>407.00000000000006</v>
      </c>
      <c r="O31" s="144"/>
      <c r="P31" s="127">
        <f t="shared" si="0"/>
        <v>0</v>
      </c>
      <c r="Q31" s="116">
        <v>662</v>
      </c>
      <c r="R31" s="117" t="s">
        <v>49</v>
      </c>
      <c r="S31" s="121">
        <v>1430.0000000000002</v>
      </c>
      <c r="T31" s="144"/>
      <c r="U31" s="122">
        <f t="shared" si="2"/>
        <v>0</v>
      </c>
    </row>
    <row r="32" spans="1:21" ht="14.1" customHeight="1">
      <c r="A32" s="116">
        <v>509</v>
      </c>
      <c r="B32" s="126" t="s">
        <v>67</v>
      </c>
      <c r="C32" s="118">
        <v>1320</v>
      </c>
      <c r="D32" s="144"/>
      <c r="E32" s="122">
        <f t="shared" si="3"/>
        <v>0</v>
      </c>
      <c r="F32" s="116">
        <v>546</v>
      </c>
      <c r="G32" s="117" t="s">
        <v>100</v>
      </c>
      <c r="H32" s="124">
        <v>385.00000000000006</v>
      </c>
      <c r="I32" s="144"/>
      <c r="J32" s="119">
        <f t="shared" ref="J32:J60" si="5">SUM(H32*I32)</f>
        <v>0</v>
      </c>
      <c r="L32" s="116">
        <v>605</v>
      </c>
      <c r="M32" s="126" t="s">
        <v>153</v>
      </c>
      <c r="N32" s="124">
        <v>253.00000000000003</v>
      </c>
      <c r="O32" s="144"/>
      <c r="P32" s="127">
        <f t="shared" si="0"/>
        <v>0</v>
      </c>
      <c r="Q32" s="116">
        <v>663</v>
      </c>
      <c r="R32" s="117" t="s">
        <v>197</v>
      </c>
      <c r="S32" s="121">
        <v>825.00000000000011</v>
      </c>
      <c r="T32" s="144"/>
      <c r="U32" s="122">
        <f t="shared" si="2"/>
        <v>0</v>
      </c>
    </row>
    <row r="33" spans="1:21" ht="14.1" customHeight="1">
      <c r="A33" s="116">
        <v>510</v>
      </c>
      <c r="B33" s="126" t="s">
        <v>68</v>
      </c>
      <c r="C33" s="118">
        <v>275</v>
      </c>
      <c r="D33" s="144"/>
      <c r="E33" s="122">
        <f t="shared" si="3"/>
        <v>0</v>
      </c>
      <c r="F33" s="116">
        <v>547</v>
      </c>
      <c r="G33" s="117" t="s">
        <v>101</v>
      </c>
      <c r="H33" s="124">
        <v>385.00000000000006</v>
      </c>
      <c r="I33" s="144"/>
      <c r="J33" s="119">
        <f t="shared" si="5"/>
        <v>0</v>
      </c>
      <c r="L33" s="116">
        <v>606</v>
      </c>
      <c r="M33" s="126" t="s">
        <v>154</v>
      </c>
      <c r="N33" s="121">
        <v>198.00000000000003</v>
      </c>
      <c r="O33" s="144"/>
      <c r="P33" s="127">
        <f t="shared" si="0"/>
        <v>0</v>
      </c>
      <c r="Q33" s="116">
        <v>664</v>
      </c>
      <c r="R33" s="117" t="s">
        <v>50</v>
      </c>
      <c r="S33" s="121">
        <v>825.00000000000011</v>
      </c>
      <c r="T33" s="144"/>
      <c r="U33" s="122">
        <f t="shared" si="2"/>
        <v>0</v>
      </c>
    </row>
    <row r="34" spans="1:21" ht="14.1" customHeight="1">
      <c r="A34" s="116">
        <v>511</v>
      </c>
      <c r="B34" s="126" t="s">
        <v>69</v>
      </c>
      <c r="C34" s="118">
        <v>1210</v>
      </c>
      <c r="D34" s="144"/>
      <c r="E34" s="122">
        <f t="shared" si="3"/>
        <v>0</v>
      </c>
      <c r="F34" s="116">
        <v>548</v>
      </c>
      <c r="G34" s="117" t="s">
        <v>102</v>
      </c>
      <c r="H34" s="124">
        <v>308</v>
      </c>
      <c r="I34" s="144"/>
      <c r="J34" s="119">
        <f t="shared" si="5"/>
        <v>0</v>
      </c>
      <c r="L34" s="116">
        <v>607</v>
      </c>
      <c r="M34" s="126" t="s">
        <v>155</v>
      </c>
      <c r="N34" s="124">
        <v>2530</v>
      </c>
      <c r="O34" s="144"/>
      <c r="P34" s="127">
        <f t="shared" ref="P34:P65" si="6">SUM(N34*O34)</f>
        <v>0</v>
      </c>
      <c r="Q34" s="116">
        <v>665</v>
      </c>
      <c r="R34" s="117" t="s">
        <v>51</v>
      </c>
      <c r="S34" s="121">
        <v>825.00000000000011</v>
      </c>
      <c r="T34" s="144"/>
      <c r="U34" s="122">
        <f t="shared" si="2"/>
        <v>0</v>
      </c>
    </row>
    <row r="35" spans="1:21" ht="14.1" customHeight="1">
      <c r="A35" s="116">
        <v>512</v>
      </c>
      <c r="B35" s="126" t="s">
        <v>70</v>
      </c>
      <c r="C35" s="118">
        <v>418.00000000000006</v>
      </c>
      <c r="D35" s="144"/>
      <c r="E35" s="122">
        <f t="shared" si="3"/>
        <v>0</v>
      </c>
      <c r="F35" s="116">
        <v>549</v>
      </c>
      <c r="G35" s="117" t="s">
        <v>103</v>
      </c>
      <c r="H35" s="124">
        <v>308</v>
      </c>
      <c r="I35" s="144"/>
      <c r="J35" s="119">
        <f t="shared" si="5"/>
        <v>0</v>
      </c>
      <c r="L35" s="116">
        <v>608</v>
      </c>
      <c r="M35" s="126" t="s">
        <v>156</v>
      </c>
      <c r="N35" s="124">
        <v>2530</v>
      </c>
      <c r="O35" s="144"/>
      <c r="P35" s="127">
        <f t="shared" si="6"/>
        <v>0</v>
      </c>
      <c r="Q35" s="116">
        <v>666</v>
      </c>
      <c r="R35" s="117" t="s">
        <v>198</v>
      </c>
      <c r="S35" s="121">
        <v>759.00000000000011</v>
      </c>
      <c r="T35" s="144"/>
      <c r="U35" s="122">
        <f t="shared" si="2"/>
        <v>0</v>
      </c>
    </row>
    <row r="36" spans="1:21" ht="14.1" customHeight="1">
      <c r="A36" s="116">
        <v>513</v>
      </c>
      <c r="B36" s="126" t="s">
        <v>71</v>
      </c>
      <c r="C36" s="118">
        <v>1870.0000000000002</v>
      </c>
      <c r="D36" s="144"/>
      <c r="E36" s="122">
        <f t="shared" si="3"/>
        <v>0</v>
      </c>
      <c r="F36" s="116">
        <v>550</v>
      </c>
      <c r="G36" s="117" t="s">
        <v>104</v>
      </c>
      <c r="H36" s="124">
        <v>308</v>
      </c>
      <c r="I36" s="144"/>
      <c r="J36" s="119">
        <f t="shared" si="5"/>
        <v>0</v>
      </c>
      <c r="L36" s="116">
        <v>609</v>
      </c>
      <c r="M36" s="126" t="s">
        <v>157</v>
      </c>
      <c r="N36" s="124">
        <v>2860.0000000000005</v>
      </c>
      <c r="O36" s="144"/>
      <c r="P36" s="127">
        <f t="shared" si="6"/>
        <v>0</v>
      </c>
      <c r="Q36" s="116">
        <v>667</v>
      </c>
      <c r="R36" s="117" t="s">
        <v>48</v>
      </c>
      <c r="S36" s="121">
        <v>154</v>
      </c>
      <c r="T36" s="144"/>
      <c r="U36" s="122">
        <f t="shared" si="2"/>
        <v>0</v>
      </c>
    </row>
    <row r="37" spans="1:21" ht="14.1" customHeight="1">
      <c r="A37" s="116">
        <v>514</v>
      </c>
      <c r="B37" s="126" t="s">
        <v>72</v>
      </c>
      <c r="C37" s="118">
        <v>990.00000000000011</v>
      </c>
      <c r="D37" s="144"/>
      <c r="E37" s="122">
        <f t="shared" si="3"/>
        <v>0</v>
      </c>
      <c r="F37" s="116">
        <v>551</v>
      </c>
      <c r="G37" s="117" t="s">
        <v>105</v>
      </c>
      <c r="H37" s="124">
        <v>308</v>
      </c>
      <c r="I37" s="144"/>
      <c r="J37" s="119">
        <f t="shared" si="5"/>
        <v>0</v>
      </c>
      <c r="L37" s="116">
        <v>610</v>
      </c>
      <c r="M37" s="126" t="s">
        <v>158</v>
      </c>
      <c r="N37" s="124">
        <v>770.00000000000011</v>
      </c>
      <c r="O37" s="144"/>
      <c r="P37" s="127">
        <f t="shared" si="6"/>
        <v>0</v>
      </c>
      <c r="Q37" s="116">
        <v>668</v>
      </c>
      <c r="R37" s="117" t="s">
        <v>199</v>
      </c>
      <c r="S37" s="121">
        <v>770.00000000000011</v>
      </c>
      <c r="T37" s="144"/>
      <c r="U37" s="122">
        <f t="shared" si="2"/>
        <v>0</v>
      </c>
    </row>
    <row r="38" spans="1:21" ht="14.1" customHeight="1">
      <c r="A38" s="116">
        <v>515</v>
      </c>
      <c r="B38" s="126" t="s">
        <v>73</v>
      </c>
      <c r="C38" s="118">
        <v>2750</v>
      </c>
      <c r="D38" s="144"/>
      <c r="E38" s="122">
        <f t="shared" si="3"/>
        <v>0</v>
      </c>
      <c r="F38" s="116">
        <v>552</v>
      </c>
      <c r="G38" s="117" t="s">
        <v>106</v>
      </c>
      <c r="H38" s="124">
        <v>308</v>
      </c>
      <c r="I38" s="144"/>
      <c r="J38" s="119">
        <f t="shared" si="5"/>
        <v>0</v>
      </c>
      <c r="L38" s="116">
        <v>611</v>
      </c>
      <c r="M38" s="126" t="s">
        <v>159</v>
      </c>
      <c r="N38" s="124">
        <v>770.00000000000011</v>
      </c>
      <c r="O38" s="144"/>
      <c r="P38" s="127">
        <f t="shared" si="6"/>
        <v>0</v>
      </c>
      <c r="Q38" s="116">
        <v>669</v>
      </c>
      <c r="R38" s="117" t="s">
        <v>200</v>
      </c>
      <c r="S38" s="121">
        <v>154</v>
      </c>
      <c r="T38" s="144"/>
      <c r="U38" s="122">
        <f t="shared" si="2"/>
        <v>0</v>
      </c>
    </row>
    <row r="39" spans="1:21" ht="14.1" customHeight="1">
      <c r="A39" s="116">
        <v>516</v>
      </c>
      <c r="B39" s="126" t="s">
        <v>74</v>
      </c>
      <c r="C39" s="118">
        <v>153</v>
      </c>
      <c r="D39" s="144"/>
      <c r="E39" s="122">
        <f t="shared" si="3"/>
        <v>0</v>
      </c>
      <c r="F39" s="116">
        <v>553</v>
      </c>
      <c r="G39" s="117" t="s">
        <v>107</v>
      </c>
      <c r="H39" s="124">
        <v>1430.0000000000002</v>
      </c>
      <c r="I39" s="144"/>
      <c r="J39" s="119">
        <f t="shared" si="5"/>
        <v>0</v>
      </c>
      <c r="L39" s="116">
        <v>612</v>
      </c>
      <c r="M39" s="126" t="s">
        <v>160</v>
      </c>
      <c r="N39" s="124">
        <v>2970.0000000000005</v>
      </c>
      <c r="O39" s="144"/>
      <c r="P39" s="127">
        <f t="shared" si="6"/>
        <v>0</v>
      </c>
      <c r="Q39" s="116">
        <v>670</v>
      </c>
      <c r="R39" s="117" t="s">
        <v>44</v>
      </c>
      <c r="S39" s="121">
        <v>176</v>
      </c>
      <c r="T39" s="144"/>
      <c r="U39" s="122">
        <f t="shared" si="2"/>
        <v>0</v>
      </c>
    </row>
    <row r="40" spans="1:21" ht="14.1" customHeight="1">
      <c r="A40" s="116">
        <v>517</v>
      </c>
      <c r="B40" s="126" t="s">
        <v>75</v>
      </c>
      <c r="C40" s="118">
        <v>7700.0000000000009</v>
      </c>
      <c r="D40" s="144"/>
      <c r="E40" s="122">
        <f t="shared" si="3"/>
        <v>0</v>
      </c>
      <c r="F40" s="116">
        <v>554</v>
      </c>
      <c r="G40" s="117" t="s">
        <v>108</v>
      </c>
      <c r="H40" s="124">
        <v>242.00000000000003</v>
      </c>
      <c r="I40" s="144"/>
      <c r="J40" s="119">
        <f t="shared" si="5"/>
        <v>0</v>
      </c>
      <c r="L40" s="116">
        <v>613</v>
      </c>
      <c r="M40" s="126" t="s">
        <v>46</v>
      </c>
      <c r="N40" s="124">
        <v>1595.0000000000002</v>
      </c>
      <c r="O40" s="144"/>
      <c r="P40" s="127">
        <f t="shared" si="6"/>
        <v>0</v>
      </c>
      <c r="Q40" s="116">
        <v>671</v>
      </c>
      <c r="R40" s="117" t="s">
        <v>201</v>
      </c>
      <c r="S40" s="121">
        <v>1320</v>
      </c>
      <c r="T40" s="144"/>
      <c r="U40" s="122">
        <f t="shared" si="2"/>
        <v>0</v>
      </c>
    </row>
    <row r="41" spans="1:21" ht="14.1" customHeight="1">
      <c r="A41" s="116">
        <v>518</v>
      </c>
      <c r="B41" s="126" t="s">
        <v>76</v>
      </c>
      <c r="C41" s="118">
        <v>880.00000000000011</v>
      </c>
      <c r="D41" s="144"/>
      <c r="E41" s="122">
        <f t="shared" si="3"/>
        <v>0</v>
      </c>
      <c r="F41" s="116">
        <v>555</v>
      </c>
      <c r="G41" s="117" t="s">
        <v>109</v>
      </c>
      <c r="H41" s="124">
        <v>297</v>
      </c>
      <c r="I41" s="144"/>
      <c r="J41" s="119">
        <f t="shared" si="5"/>
        <v>0</v>
      </c>
      <c r="L41" s="116">
        <v>614</v>
      </c>
      <c r="M41" s="126" t="s">
        <v>161</v>
      </c>
      <c r="N41" s="124">
        <v>1595.0000000000002</v>
      </c>
      <c r="O41" s="144"/>
      <c r="P41" s="127">
        <f t="shared" si="6"/>
        <v>0</v>
      </c>
      <c r="Q41" s="116">
        <v>672</v>
      </c>
      <c r="R41" s="117" t="s">
        <v>202</v>
      </c>
      <c r="S41" s="121">
        <v>495.00000000000006</v>
      </c>
      <c r="T41" s="144"/>
      <c r="U41" s="122">
        <f>SUM(S41*T41)</f>
        <v>0</v>
      </c>
    </row>
    <row r="42" spans="1:21" ht="14.1" customHeight="1">
      <c r="A42" s="116">
        <v>519</v>
      </c>
      <c r="B42" s="126" t="s">
        <v>77</v>
      </c>
      <c r="C42" s="118">
        <v>1650.0000000000002</v>
      </c>
      <c r="D42" s="144"/>
      <c r="E42" s="122">
        <f t="shared" si="3"/>
        <v>0</v>
      </c>
      <c r="F42" s="116">
        <v>556</v>
      </c>
      <c r="G42" s="117" t="s">
        <v>110</v>
      </c>
      <c r="H42" s="124">
        <v>385.00000000000006</v>
      </c>
      <c r="I42" s="144"/>
      <c r="J42" s="119">
        <f t="shared" si="5"/>
        <v>0</v>
      </c>
      <c r="L42" s="116">
        <v>615</v>
      </c>
      <c r="M42" s="126" t="s">
        <v>162</v>
      </c>
      <c r="N42" s="124">
        <v>1595.0000000000002</v>
      </c>
      <c r="O42" s="144"/>
      <c r="P42" s="127">
        <f t="shared" si="6"/>
        <v>0</v>
      </c>
      <c r="Q42" s="116">
        <v>673</v>
      </c>
      <c r="R42" s="117" t="s">
        <v>47</v>
      </c>
      <c r="S42" s="121">
        <v>407.00000000000006</v>
      </c>
      <c r="T42" s="144"/>
      <c r="U42" s="122">
        <f>SUM(S42*T42)</f>
        <v>0</v>
      </c>
    </row>
    <row r="43" spans="1:21" ht="14.1" customHeight="1">
      <c r="A43" s="116">
        <v>520</v>
      </c>
      <c r="B43" s="126" t="s">
        <v>78</v>
      </c>
      <c r="C43" s="118">
        <v>330</v>
      </c>
      <c r="D43" s="144"/>
      <c r="E43" s="122">
        <f t="shared" si="3"/>
        <v>0</v>
      </c>
      <c r="F43" s="116">
        <v>557</v>
      </c>
      <c r="G43" s="117" t="s">
        <v>111</v>
      </c>
      <c r="H43" s="124">
        <v>297</v>
      </c>
      <c r="I43" s="144"/>
      <c r="J43" s="119">
        <f t="shared" si="5"/>
        <v>0</v>
      </c>
      <c r="L43" s="132">
        <v>616</v>
      </c>
      <c r="M43" s="133" t="s">
        <v>45</v>
      </c>
      <c r="N43" s="134">
        <v>1595.0000000000002</v>
      </c>
      <c r="O43" s="144"/>
      <c r="P43" s="135">
        <f t="shared" si="6"/>
        <v>0</v>
      </c>
      <c r="Q43" s="132">
        <v>674</v>
      </c>
      <c r="R43" s="129" t="s">
        <v>203</v>
      </c>
      <c r="S43" s="136">
        <v>550</v>
      </c>
      <c r="T43" s="144"/>
      <c r="U43" s="137">
        <f>SUM(S43*T43)</f>
        <v>0</v>
      </c>
    </row>
    <row r="44" spans="1:21" ht="14.1" customHeight="1">
      <c r="A44" s="116">
        <v>521</v>
      </c>
      <c r="B44" s="126" t="s">
        <v>79</v>
      </c>
      <c r="C44" s="118">
        <v>825.00000000000011</v>
      </c>
      <c r="D44" s="144"/>
      <c r="E44" s="122">
        <f t="shared" si="3"/>
        <v>0</v>
      </c>
      <c r="F44" s="116">
        <v>558</v>
      </c>
      <c r="G44" s="117" t="s">
        <v>112</v>
      </c>
      <c r="H44" s="124">
        <v>385.00000000000006</v>
      </c>
      <c r="I44" s="144"/>
      <c r="J44" s="119">
        <f t="shared" si="5"/>
        <v>0</v>
      </c>
      <c r="L44" s="116">
        <v>617</v>
      </c>
      <c r="M44" s="126" t="s">
        <v>39</v>
      </c>
      <c r="N44" s="124">
        <v>2750</v>
      </c>
      <c r="O44" s="144"/>
      <c r="P44" s="138">
        <f t="shared" si="6"/>
        <v>0</v>
      </c>
      <c r="Q44" s="268" t="s">
        <v>16</v>
      </c>
      <c r="R44" s="268"/>
      <c r="S44" s="269">
        <f>SUM(E24:E60,J24:J60,P2:P59,U2:U43)</f>
        <v>0</v>
      </c>
      <c r="T44" s="270"/>
      <c r="U44" s="139" t="s">
        <v>18</v>
      </c>
    </row>
    <row r="45" spans="1:21" ht="14.1" customHeight="1">
      <c r="A45" s="116">
        <v>522</v>
      </c>
      <c r="B45" s="126" t="s">
        <v>29</v>
      </c>
      <c r="C45" s="118">
        <v>880.00000000000011</v>
      </c>
      <c r="D45" s="144"/>
      <c r="E45" s="122">
        <f t="shared" si="3"/>
        <v>0</v>
      </c>
      <c r="F45" s="116">
        <v>559</v>
      </c>
      <c r="G45" s="117" t="s">
        <v>113</v>
      </c>
      <c r="H45" s="124">
        <v>297</v>
      </c>
      <c r="I45" s="144"/>
      <c r="J45" s="119">
        <f t="shared" si="5"/>
        <v>0</v>
      </c>
      <c r="L45" s="116">
        <v>618</v>
      </c>
      <c r="M45" s="126" t="s">
        <v>163</v>
      </c>
      <c r="N45" s="124">
        <v>715.00000000000011</v>
      </c>
      <c r="O45" s="144"/>
      <c r="P45" s="127">
        <f t="shared" si="6"/>
        <v>0</v>
      </c>
      <c r="Q45" s="301" t="s">
        <v>242</v>
      </c>
      <c r="R45" s="287"/>
      <c r="S45" s="304"/>
      <c r="T45" s="305"/>
      <c r="U45" s="139" t="s">
        <v>18</v>
      </c>
    </row>
    <row r="46" spans="1:21" ht="14.1" customHeight="1">
      <c r="A46" s="116">
        <v>523</v>
      </c>
      <c r="B46" s="126" t="s">
        <v>80</v>
      </c>
      <c r="C46" s="118">
        <v>330</v>
      </c>
      <c r="D46" s="144"/>
      <c r="E46" s="122">
        <f t="shared" si="3"/>
        <v>0</v>
      </c>
      <c r="F46" s="116">
        <v>560</v>
      </c>
      <c r="G46" s="117" t="s">
        <v>213</v>
      </c>
      <c r="H46" s="118">
        <v>1320</v>
      </c>
      <c r="I46" s="144"/>
      <c r="J46" s="119">
        <f t="shared" si="5"/>
        <v>0</v>
      </c>
      <c r="L46" s="116">
        <v>619</v>
      </c>
      <c r="M46" s="126" t="s">
        <v>164</v>
      </c>
      <c r="N46" s="141">
        <v>715.00000000000011</v>
      </c>
      <c r="O46" s="144"/>
      <c r="P46" s="127">
        <f t="shared" si="6"/>
        <v>0</v>
      </c>
      <c r="Q46" s="302" t="s">
        <v>226</v>
      </c>
      <c r="R46" s="303"/>
      <c r="S46" s="306">
        <f>SUM(S44:T45)</f>
        <v>0</v>
      </c>
      <c r="T46" s="307"/>
      <c r="U46" s="140" t="s">
        <v>18</v>
      </c>
    </row>
    <row r="47" spans="1:21" ht="14.1" customHeight="1">
      <c r="A47" s="116">
        <v>524</v>
      </c>
      <c r="B47" s="126" t="s">
        <v>81</v>
      </c>
      <c r="C47" s="118">
        <v>275</v>
      </c>
      <c r="D47" s="144"/>
      <c r="E47" s="122">
        <f t="shared" si="3"/>
        <v>0</v>
      </c>
      <c r="F47" s="116">
        <v>561</v>
      </c>
      <c r="G47" s="117" t="s">
        <v>114</v>
      </c>
      <c r="H47" s="118">
        <v>297</v>
      </c>
      <c r="I47" s="144"/>
      <c r="J47" s="119">
        <f t="shared" si="5"/>
        <v>0</v>
      </c>
      <c r="L47" s="116">
        <v>620</v>
      </c>
      <c r="M47" s="126" t="s">
        <v>165</v>
      </c>
      <c r="N47" s="141">
        <v>1760.0000000000002</v>
      </c>
      <c r="O47" s="144"/>
      <c r="P47" s="127">
        <f t="shared" si="6"/>
        <v>0</v>
      </c>
      <c r="Q47" s="237" t="s">
        <v>243</v>
      </c>
      <c r="R47" s="238"/>
      <c r="S47" s="238"/>
      <c r="T47" s="238"/>
      <c r="U47" s="239"/>
    </row>
    <row r="48" spans="1:21" ht="14.1" customHeight="1">
      <c r="A48" s="116">
        <v>525</v>
      </c>
      <c r="B48" s="126" t="s">
        <v>82</v>
      </c>
      <c r="C48" s="118">
        <v>550</v>
      </c>
      <c r="D48" s="144"/>
      <c r="E48" s="122">
        <f t="shared" si="3"/>
        <v>0</v>
      </c>
      <c r="F48" s="116">
        <v>562</v>
      </c>
      <c r="G48" s="117" t="s">
        <v>115</v>
      </c>
      <c r="H48" s="118">
        <v>418.00000000000006</v>
      </c>
      <c r="I48" s="144"/>
      <c r="J48" s="119">
        <f t="shared" si="5"/>
        <v>0</v>
      </c>
      <c r="L48" s="116">
        <v>621</v>
      </c>
      <c r="M48" s="115" t="s">
        <v>166</v>
      </c>
      <c r="N48" s="141">
        <v>1760.0000000000002</v>
      </c>
      <c r="O48" s="144"/>
      <c r="P48" s="127">
        <f t="shared" si="6"/>
        <v>0</v>
      </c>
      <c r="Q48" s="308" t="s">
        <v>244</v>
      </c>
      <c r="R48" s="300"/>
      <c r="S48" s="300" t="s">
        <v>227</v>
      </c>
      <c r="T48" s="300"/>
      <c r="U48" s="142"/>
    </row>
    <row r="49" spans="1:21" ht="14.1" customHeight="1">
      <c r="A49" s="116">
        <v>526</v>
      </c>
      <c r="B49" s="126" t="s">
        <v>27</v>
      </c>
      <c r="C49" s="118">
        <v>220.00000000000003</v>
      </c>
      <c r="D49" s="144"/>
      <c r="E49" s="122">
        <f t="shared" si="3"/>
        <v>0</v>
      </c>
      <c r="F49" s="116">
        <v>563</v>
      </c>
      <c r="G49" s="117" t="s">
        <v>116</v>
      </c>
      <c r="H49" s="118">
        <v>297</v>
      </c>
      <c r="I49" s="144"/>
      <c r="J49" s="119">
        <f t="shared" si="5"/>
        <v>0</v>
      </c>
      <c r="L49" s="116">
        <v>622</v>
      </c>
      <c r="M49" s="126" t="s">
        <v>167</v>
      </c>
      <c r="N49" s="141">
        <v>4620</v>
      </c>
      <c r="O49" s="144"/>
      <c r="P49" s="127">
        <f t="shared" si="6"/>
        <v>0</v>
      </c>
      <c r="Q49" s="308" t="s">
        <v>245</v>
      </c>
      <c r="R49" s="300"/>
      <c r="S49" s="300" t="s">
        <v>228</v>
      </c>
      <c r="T49" s="300"/>
      <c r="U49" s="142"/>
    </row>
    <row r="50" spans="1:21" ht="14.1" customHeight="1">
      <c r="A50" s="116">
        <v>527</v>
      </c>
      <c r="B50" s="126" t="s">
        <v>83</v>
      </c>
      <c r="C50" s="118">
        <v>825.00000000000011</v>
      </c>
      <c r="D50" s="144"/>
      <c r="E50" s="122">
        <f t="shared" si="3"/>
        <v>0</v>
      </c>
      <c r="F50" s="116">
        <v>564</v>
      </c>
      <c r="G50" s="117" t="s">
        <v>117</v>
      </c>
      <c r="H50" s="118">
        <v>418.00000000000006</v>
      </c>
      <c r="I50" s="144"/>
      <c r="J50" s="119">
        <f t="shared" si="5"/>
        <v>0</v>
      </c>
      <c r="L50" s="116">
        <v>623</v>
      </c>
      <c r="M50" s="126" t="s">
        <v>168</v>
      </c>
      <c r="N50" s="141">
        <v>2640</v>
      </c>
      <c r="O50" s="144"/>
      <c r="P50" s="127">
        <f t="shared" si="6"/>
        <v>0</v>
      </c>
      <c r="Q50" s="308" t="s">
        <v>246</v>
      </c>
      <c r="R50" s="300"/>
      <c r="S50" s="300" t="s">
        <v>252</v>
      </c>
      <c r="T50" s="300"/>
      <c r="U50" s="142"/>
    </row>
    <row r="51" spans="1:21" ht="14.1" customHeight="1">
      <c r="A51" s="116">
        <v>528</v>
      </c>
      <c r="B51" s="126" t="s">
        <v>84</v>
      </c>
      <c r="C51" s="118">
        <v>242.00000000000003</v>
      </c>
      <c r="D51" s="144"/>
      <c r="E51" s="122">
        <f t="shared" si="3"/>
        <v>0</v>
      </c>
      <c r="F51" s="116">
        <v>565</v>
      </c>
      <c r="G51" s="117" t="s">
        <v>118</v>
      </c>
      <c r="H51" s="118">
        <v>297</v>
      </c>
      <c r="I51" s="144"/>
      <c r="J51" s="119">
        <f t="shared" si="5"/>
        <v>0</v>
      </c>
      <c r="L51" s="116">
        <v>624</v>
      </c>
      <c r="M51" s="126" t="s">
        <v>169</v>
      </c>
      <c r="N51" s="141">
        <v>605</v>
      </c>
      <c r="O51" s="144"/>
      <c r="P51" s="127">
        <f t="shared" si="6"/>
        <v>0</v>
      </c>
      <c r="Q51" s="130" t="s">
        <v>251</v>
      </c>
      <c r="R51" s="309"/>
      <c r="S51" s="309"/>
      <c r="T51" s="309"/>
      <c r="U51" s="310"/>
    </row>
    <row r="52" spans="1:21" ht="14.1" customHeight="1">
      <c r="A52" s="116">
        <v>529</v>
      </c>
      <c r="B52" s="126" t="s">
        <v>85</v>
      </c>
      <c r="C52" s="118">
        <v>275</v>
      </c>
      <c r="D52" s="144"/>
      <c r="E52" s="122">
        <f t="shared" si="3"/>
        <v>0</v>
      </c>
      <c r="F52" s="116">
        <v>566</v>
      </c>
      <c r="G52" s="117" t="s">
        <v>31</v>
      </c>
      <c r="H52" s="118">
        <v>297</v>
      </c>
      <c r="I52" s="144"/>
      <c r="J52" s="119">
        <f t="shared" si="5"/>
        <v>0</v>
      </c>
      <c r="L52" s="116">
        <v>625</v>
      </c>
      <c r="M52" s="126" t="s">
        <v>170</v>
      </c>
      <c r="N52" s="124">
        <v>2750</v>
      </c>
      <c r="O52" s="144"/>
      <c r="P52" s="127">
        <f t="shared" si="6"/>
        <v>0</v>
      </c>
      <c r="Q52" s="233" t="s">
        <v>249</v>
      </c>
      <c r="R52" s="234"/>
      <c r="S52" s="234"/>
      <c r="T52" s="234"/>
      <c r="U52" s="311"/>
    </row>
    <row r="53" spans="1:21" ht="14.1" customHeight="1">
      <c r="A53" s="116">
        <v>530</v>
      </c>
      <c r="B53" s="126" t="s">
        <v>28</v>
      </c>
      <c r="C53" s="118">
        <v>330</v>
      </c>
      <c r="D53" s="144"/>
      <c r="E53" s="122">
        <f t="shared" si="3"/>
        <v>0</v>
      </c>
      <c r="F53" s="116">
        <v>567</v>
      </c>
      <c r="G53" s="117" t="s">
        <v>119</v>
      </c>
      <c r="H53" s="118">
        <v>297</v>
      </c>
      <c r="I53" s="144"/>
      <c r="J53" s="119">
        <f t="shared" si="5"/>
        <v>0</v>
      </c>
      <c r="L53" s="116">
        <v>626</v>
      </c>
      <c r="M53" s="126" t="s">
        <v>171</v>
      </c>
      <c r="N53" s="124">
        <v>2750</v>
      </c>
      <c r="O53" s="144"/>
      <c r="P53" s="127">
        <f t="shared" si="6"/>
        <v>0</v>
      </c>
      <c r="Q53" s="235"/>
      <c r="R53" s="299"/>
      <c r="S53" s="299"/>
      <c r="T53" s="299"/>
      <c r="U53" s="312"/>
    </row>
    <row r="54" spans="1:21" ht="14.1" customHeight="1">
      <c r="A54" s="116">
        <v>531</v>
      </c>
      <c r="B54" s="126" t="s">
        <v>86</v>
      </c>
      <c r="C54" s="118">
        <v>220.00000000000003</v>
      </c>
      <c r="D54" s="144"/>
      <c r="E54" s="122">
        <f t="shared" si="3"/>
        <v>0</v>
      </c>
      <c r="F54" s="116">
        <v>568</v>
      </c>
      <c r="G54" s="117" t="s">
        <v>120</v>
      </c>
      <c r="H54" s="118">
        <v>418.00000000000006</v>
      </c>
      <c r="I54" s="144"/>
      <c r="J54" s="119">
        <f t="shared" si="5"/>
        <v>0</v>
      </c>
      <c r="L54" s="116">
        <v>627</v>
      </c>
      <c r="M54" s="126" t="s">
        <v>172</v>
      </c>
      <c r="N54" s="124">
        <v>1320</v>
      </c>
      <c r="O54" s="144"/>
      <c r="P54" s="127">
        <f t="shared" si="6"/>
        <v>0</v>
      </c>
      <c r="Q54" s="235"/>
      <c r="R54" s="299"/>
      <c r="S54" s="299"/>
      <c r="T54" s="299"/>
      <c r="U54" s="312"/>
    </row>
    <row r="55" spans="1:21" ht="14.1" customHeight="1">
      <c r="A55" s="116">
        <v>532</v>
      </c>
      <c r="B55" s="126" t="s">
        <v>87</v>
      </c>
      <c r="C55" s="118">
        <v>242.00000000000003</v>
      </c>
      <c r="D55" s="144"/>
      <c r="E55" s="122">
        <f t="shared" si="3"/>
        <v>0</v>
      </c>
      <c r="F55" s="116">
        <v>569</v>
      </c>
      <c r="G55" s="117" t="s">
        <v>32</v>
      </c>
      <c r="H55" s="118">
        <v>297</v>
      </c>
      <c r="I55" s="144"/>
      <c r="J55" s="119">
        <f t="shared" si="5"/>
        <v>0</v>
      </c>
      <c r="L55" s="116">
        <v>628</v>
      </c>
      <c r="M55" s="126" t="s">
        <v>173</v>
      </c>
      <c r="N55" s="121">
        <v>1100</v>
      </c>
      <c r="O55" s="144"/>
      <c r="P55" s="127">
        <f t="shared" si="6"/>
        <v>0</v>
      </c>
      <c r="Q55" s="288" t="s">
        <v>250</v>
      </c>
      <c r="R55" s="289"/>
      <c r="S55" s="289"/>
      <c r="T55" s="289"/>
      <c r="U55" s="313"/>
    </row>
    <row r="56" spans="1:21" ht="14.1" customHeight="1">
      <c r="A56" s="116">
        <v>533</v>
      </c>
      <c r="B56" s="126" t="s">
        <v>88</v>
      </c>
      <c r="C56" s="118">
        <v>242.00000000000003</v>
      </c>
      <c r="D56" s="144"/>
      <c r="E56" s="122">
        <f t="shared" si="3"/>
        <v>0</v>
      </c>
      <c r="F56" s="116">
        <v>570</v>
      </c>
      <c r="G56" s="117" t="s">
        <v>33</v>
      </c>
      <c r="H56" s="118">
        <v>297</v>
      </c>
      <c r="I56" s="144"/>
      <c r="J56" s="119">
        <f t="shared" si="5"/>
        <v>0</v>
      </c>
      <c r="L56" s="116">
        <v>629</v>
      </c>
      <c r="M56" s="126" t="s">
        <v>174</v>
      </c>
      <c r="N56" s="121">
        <v>1100</v>
      </c>
      <c r="O56" s="144"/>
      <c r="P56" s="127">
        <f t="shared" si="6"/>
        <v>0</v>
      </c>
      <c r="Q56" s="314"/>
      <c r="R56" s="315"/>
      <c r="S56" s="315"/>
      <c r="T56" s="315"/>
      <c r="U56" s="316"/>
    </row>
    <row r="57" spans="1:21" ht="14.1" customHeight="1">
      <c r="A57" s="116">
        <v>534</v>
      </c>
      <c r="B57" s="126" t="s">
        <v>89</v>
      </c>
      <c r="C57" s="118">
        <v>275</v>
      </c>
      <c r="D57" s="144"/>
      <c r="E57" s="122">
        <f>SUM(C57*D57)</f>
        <v>0</v>
      </c>
      <c r="F57" s="116">
        <v>571</v>
      </c>
      <c r="G57" s="117" t="s">
        <v>121</v>
      </c>
      <c r="H57" s="118">
        <v>297</v>
      </c>
      <c r="I57" s="144"/>
      <c r="J57" s="119">
        <f t="shared" si="5"/>
        <v>0</v>
      </c>
      <c r="L57" s="116">
        <v>630</v>
      </c>
      <c r="M57" s="120" t="s">
        <v>43</v>
      </c>
      <c r="N57" s="121">
        <v>638</v>
      </c>
      <c r="O57" s="144"/>
      <c r="P57" s="122">
        <f t="shared" si="6"/>
        <v>0</v>
      </c>
      <c r="Q57" s="143" t="s">
        <v>229</v>
      </c>
    </row>
    <row r="58" spans="1:21" ht="14.1" customHeight="1">
      <c r="A58" s="116">
        <v>535</v>
      </c>
      <c r="B58" s="126" t="s">
        <v>225</v>
      </c>
      <c r="C58" s="118">
        <v>165</v>
      </c>
      <c r="D58" s="144"/>
      <c r="E58" s="122">
        <f>SUM(C58*D58)</f>
        <v>0</v>
      </c>
      <c r="F58" s="116">
        <v>572</v>
      </c>
      <c r="G58" s="117" t="s">
        <v>122</v>
      </c>
      <c r="H58" s="118">
        <v>297</v>
      </c>
      <c r="I58" s="144"/>
      <c r="J58" s="119">
        <f t="shared" si="5"/>
        <v>0</v>
      </c>
      <c r="L58" s="116">
        <v>631</v>
      </c>
      <c r="M58" s="120" t="s">
        <v>175</v>
      </c>
      <c r="N58" s="121">
        <v>2750</v>
      </c>
      <c r="O58" s="144"/>
      <c r="P58" s="122">
        <f t="shared" si="6"/>
        <v>0</v>
      </c>
      <c r="Q58" s="143" t="s">
        <v>230</v>
      </c>
      <c r="R58" s="114"/>
    </row>
    <row r="59" spans="1:21" ht="14.1" customHeight="1">
      <c r="A59" s="116">
        <v>536</v>
      </c>
      <c r="B59" s="126" t="s">
        <v>91</v>
      </c>
      <c r="C59" s="118">
        <v>440.00000000000006</v>
      </c>
      <c r="D59" s="144"/>
      <c r="E59" s="122">
        <f>SUM(C59*D59)</f>
        <v>0</v>
      </c>
      <c r="F59" s="116">
        <v>573</v>
      </c>
      <c r="G59" s="117" t="s">
        <v>123</v>
      </c>
      <c r="H59" s="118">
        <v>297</v>
      </c>
      <c r="I59" s="144"/>
      <c r="J59" s="119">
        <f t="shared" si="5"/>
        <v>0</v>
      </c>
      <c r="L59" s="116">
        <v>632</v>
      </c>
      <c r="M59" s="120" t="s">
        <v>176</v>
      </c>
      <c r="N59" s="121">
        <v>2750</v>
      </c>
      <c r="O59" s="144"/>
      <c r="P59" s="122">
        <f t="shared" si="6"/>
        <v>0</v>
      </c>
      <c r="Q59" s="143" t="s">
        <v>231</v>
      </c>
      <c r="R59" s="114"/>
    </row>
    <row r="60" spans="1:21" ht="14.1" customHeight="1">
      <c r="A60" s="116">
        <v>537</v>
      </c>
      <c r="B60" s="126" t="s">
        <v>92</v>
      </c>
      <c r="C60" s="118">
        <v>550</v>
      </c>
      <c r="D60" s="144"/>
      <c r="E60" s="122">
        <f>SUM(C60*D60)</f>
        <v>0</v>
      </c>
      <c r="F60" s="116">
        <v>574</v>
      </c>
      <c r="G60" s="117" t="s">
        <v>124</v>
      </c>
      <c r="H60" s="118">
        <v>418.00000000000006</v>
      </c>
      <c r="I60" s="144"/>
      <c r="J60" s="119">
        <f t="shared" si="5"/>
        <v>0</v>
      </c>
      <c r="L60" s="232" t="s">
        <v>236</v>
      </c>
      <c r="M60" s="232"/>
      <c r="N60" s="232"/>
      <c r="O60" s="232"/>
      <c r="P60" s="275" t="s">
        <v>238</v>
      </c>
      <c r="Q60" s="275"/>
      <c r="R60" s="275"/>
      <c r="S60" s="275"/>
      <c r="T60" s="275"/>
      <c r="U60" s="275"/>
    </row>
    <row r="61" spans="1:21" ht="14.1" customHeight="1">
      <c r="B61" s="114"/>
      <c r="G61" s="114"/>
      <c r="L61" s="230"/>
      <c r="M61" s="230"/>
      <c r="N61" s="230"/>
      <c r="O61" s="230"/>
      <c r="P61" s="231" t="s">
        <v>239</v>
      </c>
      <c r="Q61" s="231"/>
      <c r="R61" s="231"/>
      <c r="S61" s="231"/>
      <c r="T61" s="231"/>
      <c r="U61" s="231"/>
    </row>
    <row r="62" spans="1:21" ht="14.1" customHeight="1">
      <c r="B62" s="114"/>
      <c r="G62" s="114"/>
      <c r="M62" s="114"/>
      <c r="R62" s="114"/>
    </row>
    <row r="63" spans="1:21" ht="14.1" customHeight="1">
      <c r="B63" s="114"/>
      <c r="G63" s="114"/>
      <c r="M63" s="114"/>
      <c r="P63" s="114" t="s">
        <v>12</v>
      </c>
      <c r="R63" s="114"/>
    </row>
    <row r="64" spans="1:21" ht="14.1" customHeight="1">
      <c r="B64" s="114"/>
      <c r="G64" s="114"/>
      <c r="M64" s="114"/>
      <c r="R64" s="114"/>
    </row>
    <row r="65" spans="2:18" ht="14.1" customHeight="1">
      <c r="B65" s="114"/>
      <c r="G65" s="114"/>
      <c r="M65" s="114"/>
      <c r="R65" s="114"/>
    </row>
    <row r="66" spans="2:18" ht="14.1" customHeight="1">
      <c r="B66" s="114"/>
      <c r="G66" s="114"/>
      <c r="M66" s="114"/>
    </row>
    <row r="67" spans="2:18" ht="14.1" customHeight="1">
      <c r="B67" s="114"/>
      <c r="G67" s="114"/>
      <c r="M67" s="114"/>
    </row>
    <row r="68" spans="2:18" ht="14.1" customHeight="1">
      <c r="B68" s="114"/>
      <c r="G68" s="114"/>
      <c r="M68" s="114"/>
    </row>
    <row r="69" spans="2:18" ht="14.1" customHeight="1">
      <c r="G69" s="114"/>
      <c r="M69" s="114"/>
    </row>
  </sheetData>
  <sheetProtection algorithmName="SHA-512" hashValue="rO1MPCZfOFLuDhwUUNpaejggOENZOJFLExrnjDYCCEHUTLpUuGqZl2wO1bcmetXGUOOMa0g2/3Fpsq8O/nml4w==" saltValue="3ADXeLdbg8Tm7EavmTckMg==" spinCount="100000" sheet="1" selectLockedCells="1"/>
  <mergeCells count="48">
    <mergeCell ref="Q52:U54"/>
    <mergeCell ref="H1:J1"/>
    <mergeCell ref="G3:J3"/>
    <mergeCell ref="F11:J12"/>
    <mergeCell ref="Q46:R46"/>
    <mergeCell ref="S46:T46"/>
    <mergeCell ref="Q44:R44"/>
    <mergeCell ref="S44:T44"/>
    <mergeCell ref="Q45:R45"/>
    <mergeCell ref="S45:T45"/>
    <mergeCell ref="A6:J6"/>
    <mergeCell ref="A1:G2"/>
    <mergeCell ref="A4:J5"/>
    <mergeCell ref="I7:I8"/>
    <mergeCell ref="I9:I10"/>
    <mergeCell ref="J7:J8"/>
    <mergeCell ref="J9:J10"/>
    <mergeCell ref="A7:A10"/>
    <mergeCell ref="B7:D10"/>
    <mergeCell ref="A11:E12"/>
    <mergeCell ref="C18:C19"/>
    <mergeCell ref="E7:E10"/>
    <mergeCell ref="H7:H10"/>
    <mergeCell ref="F7:G10"/>
    <mergeCell ref="A14:A17"/>
    <mergeCell ref="B14:E14"/>
    <mergeCell ref="A18:B21"/>
    <mergeCell ref="F14:F17"/>
    <mergeCell ref="G14:G17"/>
    <mergeCell ref="H14:H17"/>
    <mergeCell ref="I14:J17"/>
    <mergeCell ref="B15:E17"/>
    <mergeCell ref="C20:C21"/>
    <mergeCell ref="D18:F19"/>
    <mergeCell ref="D20:F21"/>
    <mergeCell ref="G18:J19"/>
    <mergeCell ref="G20:J21"/>
    <mergeCell ref="Q47:U47"/>
    <mergeCell ref="Q48:R48"/>
    <mergeCell ref="Q49:R49"/>
    <mergeCell ref="Q50:R50"/>
    <mergeCell ref="S48:T48"/>
    <mergeCell ref="S49:T49"/>
    <mergeCell ref="S50:T50"/>
    <mergeCell ref="P60:U60"/>
    <mergeCell ref="P61:U61"/>
    <mergeCell ref="L60:O61"/>
    <mergeCell ref="Q55:U56"/>
  </mergeCells>
  <phoneticPr fontId="2"/>
  <pageMargins left="0.39370078740157483" right="0.39370078740157483" top="0.39370078740157483" bottom="0.39370078740157483" header="0.31496062992125984" footer="0.31496062992125984"/>
  <pageSetup paperSize="8"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A3</vt:lpstr>
      <vt:lpstr>Sheet1</vt:lpstr>
      <vt:lpstr>'A3'!Print_Area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2023-10-24T00:54:54Z</cp:lastPrinted>
  <dcterms:created xsi:type="dcterms:W3CDTF">2010-10-28T11:30:22Z</dcterms:created>
  <dcterms:modified xsi:type="dcterms:W3CDTF">2023-10-24T01:24:16Z</dcterms:modified>
</cp:coreProperties>
</file>